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namedSheetViews/namedSheetView1.xml" ContentType="application/vnd.ms-excel.namedsheetviews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Aljun Talle\Documents\BC for Release Dec 2025\"/>
    </mc:Choice>
  </mc:AlternateContent>
  <xr:revisionPtr revIDLastSave="0" documentId="13_ncr:1_{4F30C5F0-3C51-4ADB-87F9-940B9E3FE724}" xr6:coauthVersionLast="47" xr6:coauthVersionMax="47" xr10:uidLastSave="{00000000-0000-0000-0000-000000000000}"/>
  <bookViews>
    <workbookView xWindow="14055" yWindow="-16320" windowWidth="29040" windowHeight="15720" tabRatio="608" xr2:uid="{79CFE93E-1DEF-4CBD-846A-7F189708DB03}"/>
  </bookViews>
  <sheets>
    <sheet name="GL Transaction Details" sheetId="27" r:id="rId1"/>
    <sheet name="Reference (DO NOT EDIT)" sheetId="34" state="hidden" r:id="rId2"/>
    <sheet name="Options" sheetId="10" r:id="rId3"/>
    <sheet name="Information" sheetId="14" r:id="rId4"/>
    <sheet name="VelixoReportsConnections" sheetId="5" state="veryHidden" r:id="rId5"/>
    <sheet name="VelixoReportsGIOptions" sheetId="6" state="veryHidden" r:id="rId6"/>
    <sheet name="VelixoReportsSettings" sheetId="7" state="veryHidden" r:id="rId7"/>
  </sheets>
  <definedNames>
    <definedName name="_xlnm._FilterDatabase" localSheetId="0" hidden="1">'GL Transaction Details'!$B$23:$S$305</definedName>
    <definedName name="Connection">Options!$A$2</definedName>
    <definedName name="FromAcct">'GL Transaction Details'!$B$8</definedName>
    <definedName name="FromDate">'GL Transaction Details'!$B$10</definedName>
    <definedName name="GIColumn" localSheetId="0">'GL Transaction Details'!$C$2</definedName>
    <definedName name="ToAcct">'GL Transaction Details'!$C$8</definedName>
    <definedName name="ToDate">'GL Transaction Details'!$C$10</definedName>
    <definedName name="Velixo_mirrored_table_0AC4B368592243C6988F1FEC31811962_accountNumber" localSheetId="0" hidden="1">'GL Transaction Details'!#REF!</definedName>
    <definedName name="Velixo_mirrored_table_0AC4B368592243C6988F1FEC31811962_creditAmount" localSheetId="0" hidden="1">'GL Transaction Details'!#REF!</definedName>
    <definedName name="Velixo_mirrored_table_0AC4B368592243C6988F1FEC31811962_debitAmount" localSheetId="0" hidden="1">'GL Transaction Details'!#REF!</definedName>
    <definedName name="Velixo_mirrored_table_0AC4B368592243C6988F1FEC31811962_description" localSheetId="0" hidden="1">'GL Transaction Details'!#REF!</definedName>
    <definedName name="Velixo_mirrored_table_0AC4B368592243C6988F1FEC31811962_documentNumber" localSheetId="0" hidden="1">'GL Transaction Details'!#REF!</definedName>
    <definedName name="Velixo_mirrored_table_0AC4B368592243C6988F1FEC31811962_documentType" localSheetId="0" hidden="1">'GL Transaction Details'!#REF!</definedName>
    <definedName name="Velixo_mirrored_table_0AC4B368592243C6988F1FEC31811962_entryNumber" localSheetId="0" hidden="1">'GL Transaction Details'!#REF!</definedName>
    <definedName name="Velixo_mirrored_table_0AC4B368592243C6988F1FEC31811962_postingDate" localSheetId="0" hidden="1">'GL Transaction Details'!#REF!</definedName>
    <definedName name="Velixo_mirrored_table_8BCBDEFD85BD4CE6BC22039EBA6FF71B_Column1" localSheetId="0" hidden="1">'GL Transaction Details'!#REF!</definedName>
    <definedName name="Velixo_mirrored_table_8BCBDEFD85BD4CE6BC22039EBA6FF71B_Column10" localSheetId="0" hidden="1">'GL Transaction Details'!#REF!</definedName>
    <definedName name="Velixo_mirrored_table_8BCBDEFD85BD4CE6BC22039EBA6FF71B_Column11" localSheetId="0" hidden="1">'GL Transaction Details'!#REF!</definedName>
    <definedName name="Velixo_mirrored_table_8BCBDEFD85BD4CE6BC22039EBA6FF71B_Column12" localSheetId="0" hidden="1">'GL Transaction Details'!#REF!</definedName>
    <definedName name="Velixo_mirrored_table_8BCBDEFD85BD4CE6BC22039EBA6FF71B_Column13" localSheetId="0" hidden="1">'GL Transaction Details'!#REF!</definedName>
    <definedName name="Velixo_mirrored_table_8BCBDEFD85BD4CE6BC22039EBA6FF71B_Column2" localSheetId="0" hidden="1">'GL Transaction Details'!#REF!</definedName>
    <definedName name="Velixo_mirrored_table_8BCBDEFD85BD4CE6BC22039EBA6FF71B_Column3" localSheetId="0" hidden="1">'GL Transaction Details'!#REF!</definedName>
    <definedName name="Velixo_mirrored_table_8BCBDEFD85BD4CE6BC22039EBA6FF71B_Column4" localSheetId="0" hidden="1">'GL Transaction Details'!#REF!</definedName>
    <definedName name="Velixo_mirrored_table_8BCBDEFD85BD4CE6BC22039EBA6FF71B_Column5" localSheetId="0" hidden="1">'GL Transaction Details'!#REF!</definedName>
    <definedName name="Velixo_mirrored_table_8BCBDEFD85BD4CE6BC22039EBA6FF71B_Column6" localSheetId="0" hidden="1">'GL Transaction Details'!#REF!</definedName>
    <definedName name="Velixo_mirrored_table_8BCBDEFD85BD4CE6BC22039EBA6FF71B_Column7" localSheetId="0" hidden="1">'GL Transaction Details'!#REF!</definedName>
    <definedName name="Velixo_mirrored_table_8BCBDEFD85BD4CE6BC22039EBA6FF71B_Column8" localSheetId="0" hidden="1">'GL Transaction Details'!#REF!</definedName>
    <definedName name="Velixo_mirrored_table_8BCBDEFD85BD4CE6BC22039EBA6FF71B_Column9" localSheetId="0" hidden="1">'GL Transaction Details'!#REF!</definedName>
    <definedName name="Velixo_mirrored_table_C4CCC31D91284B5BA18C28E610043CB0_VXB36_7T4A1G8HI7J" localSheetId="1" hidden="1">'Reference (DO NOT EDIT)'!$A$8</definedName>
    <definedName name="Velixo_mirrored_table_C4CCC31D91284B5BA18C28E610043CB0_VXB36_8CLUTH44J0RWUZDHYHQSP6VBZ3OL" localSheetId="1" hidden="1">'Reference (DO NOT EDIT)'!$E$8</definedName>
    <definedName name="Velixo_mirrored_table_C4CCC31D91284B5BA18C28E610043CB0_VXB36_AJ4XLN7WU55W1B" localSheetId="1" hidden="1">'Reference (DO NOT EDIT)'!$B$8</definedName>
    <definedName name="Velixo_mirrored_table_C4CCC31D91284B5BA18C28E610043CB0_VXB36_F93EBQ16AEGUCNWPW" localSheetId="1" hidden="1">'Reference (DO NOT EDIT)'!$D$8</definedName>
    <definedName name="Velixo_mirrored_table_C4CCC31D91284B5BA18C28E610043CB0_VXB36_H2UE08INTM3DYMJXH" localSheetId="1" hidden="1">'Reference (DO NOT EDIT)'!$C$8</definedName>
    <definedName name="VelixoAutoHideZeroRows" localSheetId="0">'GL Transaction Details'!$A$12:$A$21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0" l="1" a="1"/>
  <c r="D1" i="10" s="1"/>
  <c r="K2" i="10" a="1"/>
  <c r="K2" i="10" s="1"/>
  <c r="L2" i="10" a="1"/>
  <c r="L2" i="10" s="1"/>
  <c r="M2" i="10" a="1"/>
  <c r="M2" i="10" s="1"/>
  <c r="B1" i="34" a="1"/>
  <c r="B1" i="34" s="1"/>
  <c r="B4" i="34" s="1" a="1"/>
  <c r="B4" i="34" s="1"/>
  <c r="C1" i="27" a="1"/>
  <c r="C1" i="27" s="1"/>
  <c r="B23" i="27" s="1" a="1"/>
  <c r="B23" i="27" s="1"/>
  <c r="B22" i="27" s="1"/>
  <c r="A19" i="27"/>
  <c r="A20" i="27"/>
  <c r="A21" i="27"/>
  <c r="J2" i="10" l="1" a="1"/>
  <c r="J2" i="10" s="1"/>
  <c r="I2" i="10" a="1"/>
  <c r="I2" i="10" s="1"/>
  <c r="H2" i="10" a="1"/>
  <c r="H2" i="10" s="1"/>
  <c r="E2" i="10" a="1"/>
  <c r="E2" i="10" s="1"/>
  <c r="D2" i="10" a="1"/>
  <c r="D2" i="10" s="1"/>
  <c r="B12" i="27" a="1"/>
  <c r="B12" i="27" s="1"/>
  <c r="A12" i="27" s="1"/>
  <c r="G2" i="10" a="1"/>
  <c r="G2" i="10" s="1"/>
  <c r="F2" i="10" a="1"/>
  <c r="F2" i="10" s="1"/>
  <c r="A13" i="27" l="1"/>
  <c r="A14" i="27"/>
  <c r="A15" i="27"/>
  <c r="A17" i="27"/>
  <c r="A18" i="27"/>
  <c r="A16" i="2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<sst xmlns="http://schemas.openxmlformats.org/spreadsheetml/2006/main" count="2308" uniqueCount="94">
  <si>
    <t>Filter</t>
  </si>
  <si>
    <t>Columns</t>
  </si>
  <si>
    <t>Connection Name</t>
  </si>
  <si>
    <t>Velixo Report Template information</t>
  </si>
  <si>
    <t>This Information sheet provides you with useful information about this Template.</t>
  </si>
  <si>
    <t>To retain context and history for this report, Velixo recommends that you don't delete this sheet and instead only hide it upon initial configuration.</t>
  </si>
  <si>
    <t>Code</t>
  </si>
  <si>
    <t>Name</t>
  </si>
  <si>
    <t>ERP</t>
  </si>
  <si>
    <t>Industry</t>
  </si>
  <si>
    <t>Template Version</t>
  </si>
  <si>
    <t>Release date</t>
  </si>
  <si>
    <t>Help article</t>
  </si>
  <si>
    <t>Changes in this version</t>
  </si>
  <si>
    <t>N/A. This is the first version of this Report template.</t>
  </si>
  <si>
    <t>From account</t>
  </si>
  <si>
    <t>To account</t>
  </si>
  <si>
    <t>GL Transaction Details</t>
  </si>
  <si>
    <t>BC</t>
  </si>
  <si>
    <t>generalLedgerEntries</t>
  </si>
  <si>
    <t>From date</t>
  </si>
  <si>
    <t>To date</t>
  </si>
  <si>
    <t>Object</t>
  </si>
  <si>
    <t>Query</t>
  </si>
  <si>
    <t>accountNumber,postingDate,documentNumber,documentType,entryNumber,description,debitAmount,creditAmount</t>
  </si>
  <si>
    <t>5410</t>
  </si>
  <si>
    <t>6130</t>
  </si>
  <si>
    <t>5630</t>
  </si>
  <si>
    <t>7170</t>
  </si>
  <si>
    <t>2110</t>
  </si>
  <si>
    <t>5610</t>
  </si>
  <si>
    <t>2320</t>
  </si>
  <si>
    <t>2910</t>
  </si>
  <si>
    <t>7190</t>
  </si>
  <si>
    <t>5620</t>
  </si>
  <si>
    <t>2310</t>
  </si>
  <si>
    <t>7110</t>
  </si>
  <si>
    <t>5420</t>
  </si>
  <si>
    <t>7120</t>
  </si>
  <si>
    <t>6110</t>
  </si>
  <si>
    <t>7130</t>
  </si>
  <si>
    <t>6120</t>
  </si>
  <si>
    <t>Account no.</t>
  </si>
  <si>
    <t>Posting date</t>
  </si>
  <si>
    <t>Entry no.</t>
  </si>
  <si>
    <t>GlEntryAndDimensionValues</t>
  </si>
  <si>
    <t>entryNo,accountNo,postingDate,dimensionId,dimensionValueCode</t>
  </si>
  <si>
    <t>AREA</t>
  </si>
  <si>
    <t>BUSINESSGROUP</t>
  </si>
  <si>
    <t>SALESCAMPAIGN</t>
  </si>
  <si>
    <t>CUSTOMERGROUP</t>
  </si>
  <si>
    <t>SALESPERSON</t>
  </si>
  <si>
    <t>40</t>
  </si>
  <si>
    <t>30</t>
  </si>
  <si>
    <t>HOME</t>
  </si>
  <si>
    <t>70</t>
  </si>
  <si>
    <t>INDUSTRIAL</t>
  </si>
  <si>
    <t>SUMMER</t>
  </si>
  <si>
    <t>LARGE</t>
  </si>
  <si>
    <t>JO</t>
  </si>
  <si>
    <t>MEDIUM</t>
  </si>
  <si>
    <t>OFFICE</t>
  </si>
  <si>
    <t>SMALL</t>
  </si>
  <si>
    <t>Dimension ID</t>
  </si>
  <si>
    <t>Dimension value</t>
  </si>
  <si>
    <t>Dimension Reference (DO NOT EDIT)</t>
  </si>
  <si>
    <t>BC-GL-RT5</t>
  </si>
  <si>
    <t>Financial</t>
  </si>
  <si>
    <t>Dynamics 365 Business Central</t>
  </si>
  <si>
    <t>2023-12-01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</si>
  <si>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</si>
  <si>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</si>
  <si>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</si>
  <si>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</si>
  <si>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</si>
  <si>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</si>
  <si>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</si>
  <si>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</si>
  <si>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</si>
  <si>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</si>
  <si>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</si>
  <si>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2023-12-20</t>
  </si>
  <si>
    <t>2023-12-21</t>
  </si>
  <si>
    <t>2023-12-22</t>
  </si>
  <si>
    <t>2023-12-24</t>
  </si>
  <si>
    <t>2023-12-25</t>
  </si>
  <si>
    <t>2023-12-28</t>
  </si>
  <si>
    <t>2023-12-31</t>
  </si>
  <si>
    <t>https://community.velixo.com/en/support/solutions/articles/153000247634-bc-gl-rt5-gl-transaction-details</t>
  </si>
  <si>
    <t>Dimensions</t>
  </si>
  <si>
    <t>RefreshDataOnOpen</t>
  </si>
  <si>
    <t>2025-10-27T03:51:03.296Z</t>
  </si>
  <si>
    <t>9310</t>
  </si>
  <si>
    <t>9320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</si>
</sst>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C09]d\ mmmm\ yyyy;@"/>
    <numFmt numFmtId="165" formatCode="_(* #,##0.0000_);_(* \(#,##0.0000\);_(* &quot;-&quot;??_);_(@_)"/>
    <numFmt numFmtId="166" formatCode="_(* #,##0_);_(* \(#,##0\);_(* &quot;-&quot;??_);_(@_)"/>
  </numFmts>
  <fonts count="23" x14ac:knownFonts="1">
    <font>
      <sz val="12"/>
      <color theme="1"/>
      <name val="Aptos"/>
      <family val="2"/>
      <scheme val="minor"/>
    </font>
    <font>
      <sz val="12"/>
      <color theme="1"/>
      <name val="Aptos"/>
      <family val="2"/>
      <scheme val="minor"/>
    </font>
    <font>
      <sz val="11"/>
      <color theme="1"/>
      <name val="Aptos"/>
      <family val="2"/>
    </font>
    <font>
      <b/>
      <sz val="11"/>
      <color theme="0"/>
      <name val="Aptos"/>
      <family val="2"/>
    </font>
    <font>
      <b/>
      <sz val="11"/>
      <color theme="1"/>
      <name val="Aptos"/>
      <family val="2"/>
    </font>
    <font>
      <sz val="18"/>
      <color rgb="FF243260"/>
      <name val="Aptos"/>
      <family val="2"/>
    </font>
    <font>
      <sz val="11"/>
      <name val="Aptos"/>
      <family val="2"/>
    </font>
    <font>
      <sz val="11"/>
      <color theme="0"/>
      <name val="Aptos"/>
      <family val="2"/>
    </font>
    <font>
      <b/>
      <sz val="11"/>
      <color theme="0"/>
      <name val="Aptos"/>
      <family val="2"/>
      <scheme val="minor"/>
    </font>
    <font>
      <u/>
      <sz val="12"/>
      <color theme="10"/>
      <name val="Aptos"/>
      <family val="2"/>
      <scheme val="minor"/>
    </font>
    <font>
      <b/>
      <sz val="12"/>
      <color theme="1"/>
      <name val="Aptos"/>
      <family val="2"/>
      <scheme val="minor"/>
    </font>
    <font>
      <sz val="9"/>
      <color theme="1"/>
      <name val="Aptos"/>
      <family val="2"/>
    </font>
    <font>
      <b/>
      <sz val="9"/>
      <color theme="1"/>
      <name val="Aptos"/>
      <family val="2"/>
    </font>
    <font>
      <sz val="9"/>
      <color theme="0"/>
      <name val="Aptos"/>
      <family val="2"/>
    </font>
    <font>
      <sz val="9"/>
      <name val="Aptos"/>
      <family val="2"/>
    </font>
    <font>
      <sz val="11"/>
      <color theme="2" tint="-0.749992370372631"/>
      <name val="Aptos"/>
      <family val="2"/>
    </font>
    <font>
      <sz val="11"/>
      <color theme="1"/>
      <name val="Aptos"/>
      <family val="2"/>
      <scheme val="major"/>
    </font>
    <font>
      <sz val="11"/>
      <name val="Aptos"/>
      <family val="2"/>
      <scheme val="major"/>
    </font>
    <font>
      <sz val="11"/>
      <color rgb="FFFFFFFF"/>
      <name val="Aptos"/>
      <family val="2"/>
      <scheme val="major"/>
    </font>
    <font>
      <b/>
      <sz val="11"/>
      <color rgb="FFFFFFFF"/>
      <name val="Aptos"/>
      <family val="2"/>
      <scheme val="major"/>
    </font>
    <font>
      <sz val="9"/>
      <color theme="1"/>
      <name val="Aptos"/>
      <family val="2"/>
      <scheme val="minor"/>
    </font>
    <font>
      <b/>
      <sz val="9"/>
      <color theme="1"/>
      <name val="Aptos"/>
      <family val="2"/>
      <scheme val="minor"/>
    </font>
    <font>
      <b/>
      <sz val="11"/>
      <color theme="0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243260"/>
        <bgColor indexed="64"/>
      </patternFill>
    </fill>
    <fill>
      <patternFill patternType="solid">
        <fgColor rgb="FFEEF6FF"/>
        <bgColor indexed="64"/>
      </patternFill>
    </fill>
    <fill>
      <patternFill patternType="solid">
        <fgColor rgb="FF3769FF"/>
        <bgColor indexed="64"/>
      </patternFill>
    </fill>
    <fill>
      <patternFill patternType="solid">
        <fgColor rgb="FF2F62F9"/>
        <bgColor indexed="64"/>
      </patternFill>
    </fill>
  </fills>
  <borders count="1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1" xfId="0" applyFont="1" applyBorder="1"/>
    <xf numFmtId="0" fontId="2" fillId="0" borderId="0" xfId="0" applyFont="1"/>
    <xf numFmtId="44" fontId="2" fillId="0" borderId="1" xfId="1" applyFont="1" applyBorder="1"/>
    <xf numFmtId="44" fontId="4" fillId="0" borderId="1" xfId="1" applyFont="1" applyBorder="1"/>
    <xf numFmtId="0" fontId="3" fillId="4" borderId="1" xfId="0" applyFont="1" applyFill="1" applyBorder="1"/>
    <xf numFmtId="43" fontId="2" fillId="0" borderId="1" xfId="0" applyNumberFormat="1" applyFont="1" applyBorder="1"/>
    <xf numFmtId="0" fontId="8" fillId="2" borderId="1" xfId="0" applyFont="1" applyFill="1" applyBorder="1"/>
    <xf numFmtId="0" fontId="5" fillId="0" borderId="0" xfId="0" applyFont="1"/>
    <xf numFmtId="0" fontId="10" fillId="0" borderId="0" xfId="0" applyFont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9" fillId="0" borderId="0" xfId="4"/>
    <xf numFmtId="165" fontId="2" fillId="0" borderId="1" xfId="0" applyNumberFormat="1" applyFont="1" applyBorder="1"/>
    <xf numFmtId="0" fontId="11" fillId="0" borderId="1" xfId="0" applyFont="1" applyBorder="1"/>
    <xf numFmtId="14" fontId="11" fillId="0" borderId="1" xfId="2" applyNumberFormat="1" applyFont="1" applyBorder="1"/>
    <xf numFmtId="0" fontId="2" fillId="3" borderId="1" xfId="0" applyFont="1" applyFill="1" applyBorder="1" applyAlignment="1">
      <alignment horizontal="left"/>
    </xf>
    <xf numFmtId="0" fontId="7" fillId="0" borderId="1" xfId="0" applyFont="1" applyBorder="1"/>
    <xf numFmtId="0" fontId="5" fillId="0" borderId="1" xfId="0" applyFont="1" applyBorder="1" applyAlignment="1">
      <alignment vertical="top"/>
    </xf>
    <xf numFmtId="0" fontId="11" fillId="0" borderId="1" xfId="0" quotePrefix="1" applyFont="1" applyBorder="1"/>
    <xf numFmtId="0" fontId="13" fillId="0" borderId="1" xfId="0" applyFont="1" applyBorder="1"/>
    <xf numFmtId="0" fontId="6" fillId="0" borderId="1" xfId="0" applyFont="1" applyBorder="1"/>
    <xf numFmtId="0" fontId="14" fillId="0" borderId="1" xfId="0" applyFont="1" applyBorder="1"/>
    <xf numFmtId="0" fontId="15" fillId="0" borderId="1" xfId="0" applyFont="1" applyBorder="1" applyAlignment="1">
      <alignment horizontal="left"/>
    </xf>
    <xf numFmtId="14" fontId="15" fillId="0" borderId="1" xfId="0" applyNumberFormat="1" applyFont="1" applyBorder="1" applyAlignment="1">
      <alignment horizontal="left"/>
    </xf>
    <xf numFmtId="0" fontId="0" fillId="0" borderId="3" xfId="0" applyBorder="1"/>
    <xf numFmtId="0" fontId="12" fillId="0" borderId="1" xfId="0" applyFont="1" applyBorder="1" applyAlignment="1">
      <alignment horizontal="right"/>
    </xf>
    <xf numFmtId="0" fontId="16" fillId="0" borderId="1" xfId="0" applyFont="1" applyBorder="1"/>
    <xf numFmtId="0" fontId="16" fillId="0" borderId="9" xfId="0" applyFont="1" applyBorder="1"/>
    <xf numFmtId="0" fontId="16" fillId="0" borderId="5" xfId="0" applyFont="1" applyBorder="1"/>
    <xf numFmtId="0" fontId="16" fillId="0" borderId="0" xfId="0" applyFont="1"/>
    <xf numFmtId="166" fontId="16" fillId="0" borderId="0" xfId="0" applyNumberFormat="1" applyFont="1"/>
    <xf numFmtId="0" fontId="17" fillId="0" borderId="2" xfId="0" applyFont="1" applyBorder="1"/>
    <xf numFmtId="43" fontId="16" fillId="0" borderId="0" xfId="0" applyNumberFormat="1" applyFont="1"/>
    <xf numFmtId="14" fontId="2" fillId="3" borderId="1" xfId="0" applyNumberFormat="1" applyFont="1" applyFill="1" applyBorder="1" applyAlignment="1">
      <alignment horizontal="left"/>
    </xf>
    <xf numFmtId="0" fontId="2" fillId="3" borderId="1" xfId="0" quotePrefix="1" applyFont="1" applyFill="1" applyBorder="1" applyAlignment="1">
      <alignment horizontal="left"/>
    </xf>
    <xf numFmtId="0" fontId="16" fillId="0" borderId="10" xfId="0" applyFont="1" applyBorder="1"/>
    <xf numFmtId="43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6" fontId="16" fillId="0" borderId="1" xfId="0" applyNumberFormat="1" applyFont="1" applyBorder="1" applyAlignment="1">
      <alignment horizontal="center" vertical="center"/>
    </xf>
    <xf numFmtId="0" fontId="20" fillId="0" borderId="0" xfId="0" applyFont="1"/>
    <xf numFmtId="0" fontId="21" fillId="0" borderId="0" xfId="0" applyFont="1" applyAlignment="1">
      <alignment horizontal="right"/>
    </xf>
    <xf numFmtId="0" fontId="18" fillId="5" borderId="6" xfId="0" applyFont="1" applyFill="1" applyBorder="1"/>
    <xf numFmtId="0" fontId="18" fillId="5" borderId="7" xfId="0" applyFont="1" applyFill="1" applyBorder="1"/>
    <xf numFmtId="0" fontId="18" fillId="5" borderId="8" xfId="0" applyFont="1" applyFill="1" applyBorder="1"/>
    <xf numFmtId="0" fontId="16" fillId="0" borderId="4" xfId="0" applyFont="1" applyBorder="1"/>
    <xf numFmtId="0" fontId="17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22" fillId="4" borderId="1" xfId="0" applyFont="1" applyFill="1" applyBorder="1"/>
    <xf numFmtId="0" fontId="16" fillId="0" borderId="12" xfId="0" applyFont="1" applyBorder="1"/>
    <xf numFmtId="0" fontId="16" fillId="0" borderId="13" xfId="0" applyFont="1" applyBorder="1"/>
    <xf numFmtId="0" fontId="16" fillId="0" borderId="11" xfId="0" applyFont="1" applyBorder="1"/>
  </cellXfs>
  <cellStyles count="5">
    <cellStyle name="Currency" xfId="1" builtinId="4"/>
    <cellStyle name="Hyperlink" xfId="4" builtinId="8"/>
    <cellStyle name="Hyperlink 2" xfId="3" xr:uid="{6991A25F-0539-400C-B4A0-F08984E4F614}"/>
    <cellStyle name="Normal" xfId="0" builtinId="0"/>
    <cellStyle name="Percent" xfId="2" builtinId="5"/>
  </cellStyles>
  <dxfs count="17">
    <dxf>
      <font>
        <b/>
        <i val="0"/>
        <color theme="0"/>
      </font>
      <fill>
        <patternFill>
          <bgColor rgb="FF3769FF"/>
        </patternFill>
      </fill>
    </dxf>
    <dxf>
      <font>
        <b/>
        <i val="0"/>
        <color theme="0"/>
      </font>
      <fill>
        <patternFill>
          <bgColor rgb="FF2F62F9"/>
        </patternFill>
      </fill>
    </dxf>
    <dxf>
      <font>
        <color rgb="FF2F62F9"/>
      </font>
    </dxf>
    <dxf>
      <font>
        <b/>
        <i val="0"/>
        <color rgb="FFC00000"/>
      </font>
    </dxf>
    <dxf>
      <font>
        <strike val="0"/>
        <outline val="0"/>
        <shadow val="0"/>
        <u val="none"/>
        <vertAlign val="baseline"/>
        <sz val="11"/>
        <name val="Aptos"/>
        <family val="2"/>
        <scheme val="major"/>
      </font>
      <border diagonalUp="0" diagonalDown="0" outline="0">
        <left style="thin">
          <color rgb="FFFFFFFF"/>
        </left>
        <right/>
        <top style="thin">
          <color rgb="FFFFFFFF"/>
        </top>
        <bottom style="thin">
          <color rgb="FFFFFFFF"/>
        </bottom>
      </border>
    </dxf>
    <dxf>
      <font>
        <strike val="0"/>
        <outline val="0"/>
        <shadow val="0"/>
        <u val="none"/>
        <vertAlign val="baseline"/>
        <sz val="11"/>
        <name val="Aptos"/>
        <family val="2"/>
        <scheme val="major"/>
      </font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strike val="0"/>
        <outline val="0"/>
        <shadow val="0"/>
        <u val="none"/>
        <vertAlign val="baseline"/>
        <sz val="11"/>
        <name val="Aptos"/>
        <family val="2"/>
        <scheme val="major"/>
      </font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strike val="0"/>
        <outline val="0"/>
        <shadow val="0"/>
        <u val="none"/>
        <vertAlign val="baseline"/>
        <sz val="11"/>
        <name val="Aptos"/>
        <family val="2"/>
        <scheme val="major"/>
      </font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strike val="0"/>
        <outline val="0"/>
        <shadow val="0"/>
        <u val="none"/>
        <vertAlign val="baseline"/>
        <sz val="11"/>
        <name val="Aptos"/>
        <family val="2"/>
        <scheme val="major"/>
      </font>
      <border diagonalUp="0" diagonalDown="0" outline="0">
        <left/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>
        <top style="thin">
          <color rgb="FFFFFFFF"/>
        </top>
      </border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strike val="0"/>
        <outline val="0"/>
        <shadow val="0"/>
        <u val="none"/>
        <vertAlign val="baseline"/>
        <sz val="11"/>
        <name val="Aptos"/>
        <family val="2"/>
        <scheme val="major"/>
      </font>
    </dxf>
    <dxf>
      <border>
        <bottom style="thin">
          <color rgb="FFFFFFFF"/>
        </bottom>
      </border>
    </dxf>
    <dxf>
      <font>
        <strike val="0"/>
        <outline val="0"/>
        <shadow val="0"/>
        <u val="none"/>
        <vertAlign val="baseline"/>
        <sz val="11"/>
        <color rgb="FFFFFFFF"/>
        <name val="Aptos"/>
        <family val="2"/>
        <scheme val="major"/>
      </font>
      <fill>
        <patternFill patternType="solid">
          <fgColor indexed="64"/>
          <bgColor rgb="FF2F62F9"/>
        </patternFill>
      </fill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b/>
        <i val="0"/>
      </font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</dxfs>
  <tableStyles count="2" defaultTableStyle="TableStyleMedium2" defaultPivotStyle="PivotStyleLight16">
    <tableStyle name="Slicer Style 1" pivot="0" table="0" count="9" xr9:uid="{32A2A35D-1957-459D-9262-03E76A1C3F9B}">
      <tableStyleElement type="wholeTable" dxfId="16"/>
    </tableStyle>
    <tableStyle name="Velixo Slicer" pivot="0" table="0" count="10" xr9:uid="{6AB39DE3-B46E-49A4-BD7D-873A263EC4A1}">
      <tableStyleElement type="wholeTable" dxfId="15"/>
      <tableStyleElement type="headerRow" dxfId="14"/>
    </tableStyle>
  </tableStyles>
  <colors>
    <mruColors>
      <color rgb="FF2F62F9"/>
      <color rgb="FF3366FF"/>
      <color rgb="FF3769FF"/>
      <color rgb="FF243260"/>
      <color rgb="FFEEF6FF"/>
    </mruColors>
  </colors>
  <extLst>
    <ext xmlns:x14="http://schemas.microsoft.com/office/spreadsheetml/2009/9/main" uri="{46F421CA-312F-682f-3DD2-61675219B42D}">
      <x14:dxfs count="16">
        <dxf>
          <font>
            <color auto="1"/>
          </font>
          <fill>
            <patternFill>
              <bgColor theme="8"/>
            </patternFill>
          </fill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</border>
        </dxf>
        <dxf>
          <font>
            <color auto="1"/>
          </font>
          <fill>
            <patternFill>
              <bgColor theme="8"/>
            </patternFill>
          </fill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</border>
        </dxf>
        <dxf>
          <font>
            <color auto="1"/>
          </font>
          <fill>
            <patternFill>
              <bgColor theme="8"/>
            </patternFill>
          </fill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</border>
        </dxf>
        <dxf>
          <font>
            <color auto="1"/>
          </font>
          <fill>
            <patternFill>
              <bgColor theme="8"/>
            </patternFill>
          </fill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</border>
        </dxf>
        <dxf>
          <font>
            <color theme="0"/>
          </font>
          <fill>
            <patternFill>
              <bgColor theme="4"/>
            </patternFill>
          </fill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</border>
        </dxf>
        <dxf>
          <font>
            <color theme="0"/>
          </font>
          <fill>
            <patternFill>
              <bgColor theme="4"/>
            </patternFill>
          </fill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</border>
        </dxf>
        <dxf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</border>
        </dxf>
        <dxf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</border>
        </dxf>
        <dxf>
          <font>
            <color theme="3"/>
          </font>
          <fill>
            <patternFill>
              <bgColor theme="8"/>
            </patternFill>
          </fill>
        </dxf>
        <dxf>
          <font>
            <color theme="3"/>
          </font>
          <fill>
            <patternFill>
              <bgColor theme="8"/>
            </patternFill>
          </fill>
        </dxf>
        <dxf>
          <font>
            <color theme="3"/>
          </font>
          <fill>
            <patternFill>
              <bgColor theme="8"/>
            </patternFill>
          </fill>
        </dxf>
        <dxf>
          <font>
            <color theme="3"/>
          </font>
          <fill>
            <patternFill>
              <bgColor theme="8"/>
            </patternFill>
          </fill>
        </dxf>
        <dxf>
          <font>
            <color theme="0"/>
          </font>
          <fill>
            <patternFill>
              <bgColor theme="3"/>
            </patternFill>
          </fill>
        </dxf>
        <dxf>
          <font>
            <color theme="0"/>
          </font>
          <fill>
            <patternFill>
              <bgColor theme="3"/>
            </patternFill>
          </fill>
        </dxf>
        <dxf>
          <font>
            <color theme="3"/>
          </font>
          <fill>
            <patternFill patternType="none">
              <bgColor auto="1"/>
            </patternFill>
          </fill>
        </dxf>
        <dxf>
          <font>
            <color theme="3"/>
          </font>
          <fill>
            <patternFill>
              <bgColor theme="0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Slicer Style 1">
          <x14:slicerStyleElements>
            <x14:slicerStyleElement type="unselectedItemWithData" dxfId="15"/>
            <x14:slicerStyleElement type="unselectedItemWithNoData" dxfId="14"/>
            <x14:slicerStyleElement type="selectedItemWithData" dxfId="13"/>
            <x14:slicerStyleElement type="selectedItemWithNoData" dxfId="12"/>
            <x14:slicerStyleElement type="hoveredUnselectedItemWithData" dxfId="11"/>
            <x14:slicerStyleElement type="hoveredSelectedItemWithData" dxfId="10"/>
            <x14:slicerStyleElement type="hoveredUnselectedItemWithNoData" dxfId="9"/>
            <x14:slicerStyleElement type="hoveredSelectedItemWithNoData" dxfId="8"/>
          </x14:slicerStyleElements>
        </x14:slicerStyle>
        <x14:slicerStyle name="Velixo 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752475</xdr:colOff>
      <xdr:row>4</xdr:row>
      <xdr:rowOff>38100</xdr:rowOff>
    </xdr:from>
    <xdr:to>
      <xdr:col>11</xdr:col>
      <xdr:colOff>264460</xdr:colOff>
      <xdr:row>7</xdr:row>
      <xdr:rowOff>48082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A39502-00E1-41D2-92A3-1C143CE31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72800" y="38100"/>
          <a:ext cx="2045635" cy="5243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438150</xdr:colOff>
      <xdr:row>0</xdr:row>
      <xdr:rowOff>104775</xdr:rowOff>
    </xdr:from>
    <xdr:to>
      <xdr:col>9</xdr:col>
      <xdr:colOff>312085</xdr:colOff>
      <xdr:row>2</xdr:row>
      <xdr:rowOff>133807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A70266-E2B9-4B52-A6D9-5B230FBFC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25225" y="104775"/>
          <a:ext cx="2045635" cy="524332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0AAC192C-7A9B-47DD-B0E7-54DA7D1F629D}"/>
</namedSheetView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CCC31D-9128-4B5B-A18C-28E610043CB0}" name="DimensionRef" displayName="DimensionRef" ref="A8:E576" totalsRowShown="0" headerRowDxfId="13" dataDxfId="11" headerRowBorderDxfId="12" tableBorderDxfId="10" totalsRowBorderDxfId="9">
  <autoFilter ref="A8:E576" xr:uid="{C4CCC31D-9128-4B5B-A18C-28E610043CB0}"/>
  <tableColumns count="5">
    <tableColumn id="1" xr3:uid="{CF456CEF-FE8C-4CEF-AD2D-59720ECE6786}" name="Entry no." dataDxfId="8"/>
    <tableColumn id="2" xr3:uid="{BF2FE56B-69EE-47F5-83B9-7BBF944FF066}" name="Account no." dataDxfId="7"/>
    <tableColumn id="3" xr3:uid="{5DAA36EB-CD14-4855-B747-A180E6D2BA7E}" name="Posting date" dataDxfId="6"/>
    <tableColumn id="4" xr3:uid="{EBD8832B-3EE6-4C6A-81A6-5C65D1BE5E92}" name="Dimension ID" dataDxfId="5"/>
    <tableColumn id="5" xr3:uid="{069EA93A-50B5-409F-ABB7-92493C3BC5C8}" name="Dimension value" dataDxfId="4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VelixoTheme">
  <a:themeElements>
    <a:clrScheme name="Velixo">
      <a:dk1>
        <a:sysClr val="windowText" lastClr="000000"/>
      </a:dk1>
      <a:lt1>
        <a:sysClr val="window" lastClr="FFFFFF"/>
      </a:lt1>
      <a:dk2>
        <a:srgbClr val="243261"/>
      </a:dk2>
      <a:lt2>
        <a:srgbClr val="EEF6FF"/>
      </a:lt2>
      <a:accent1>
        <a:srgbClr val="3769FF"/>
      </a:accent1>
      <a:accent2>
        <a:srgbClr val="FFD22D"/>
      </a:accent2>
      <a:accent3>
        <a:srgbClr val="606D9B"/>
      </a:accent3>
      <a:accent4>
        <a:srgbClr val="F56354"/>
      </a:accent4>
      <a:accent5>
        <a:srgbClr val="DBEAFE"/>
      </a:accent5>
      <a:accent6>
        <a:srgbClr val="66CC28"/>
      </a:accent6>
      <a:hlink>
        <a:srgbClr val="3769FF"/>
      </a:hlink>
      <a:folHlink>
        <a:srgbClr val="DBEAFE"/>
      </a:folHlink>
    </a:clrScheme>
    <a:fontScheme name="Velixo 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community.velixo.com/en/support/solutions/articles/153000247634-bc-gl-rt5-gl-transaction-details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A32DB-4E22-42D0-A95E-723579288BFD}">
  <sheetPr>
    <tabColor rgb="FF3366FF"/>
  </sheetPr>
  <dimension ref="A1:U267"/>
  <sheetViews>
    <sheetView showGridLines="0" tabSelected="1" topLeftCell="B5" zoomScaleNormal="100" workbookViewId="0">
      <pane ySplit="19" topLeftCell="A24" activePane="bottomLeft" state="frozen"/>
      <selection activeCell="B5" sqref="B5"/>
      <selection pane="bottomLeft" activeCell="B5" sqref="B5"/>
    </sheetView>
  </sheetViews>
  <sheetFormatPr defaultColWidth="7.76171875" defaultRowHeight="14.25" outlineLevelRow="1" x14ac:dyDescent="0.45"/>
  <cols>
    <col min="1" max="1" width="1.64453125" style="32" hidden="1" customWidth="1"/>
    <col min="2" max="5" width="15.64453125" style="30" customWidth="1"/>
    <col min="6" max="6" width="16.64453125" style="30" customWidth="1"/>
    <col min="7" max="7" width="15.64453125" style="30" customWidth="1"/>
    <col min="8" max="12" width="15.64453125" style="33" customWidth="1"/>
    <col min="13" max="13" width="15.64453125" style="30" customWidth="1"/>
    <col min="14" max="14" width="15.64453125" style="31" customWidth="1"/>
    <col min="15" max="20" width="15.64453125" style="27" customWidth="1"/>
    <col min="21" max="16384" width="7.76171875" style="27"/>
  </cols>
  <sheetData>
    <row r="1" spans="1:15" s="14" customFormat="1" ht="12" hidden="1" outlineLevel="1" x14ac:dyDescent="0.4">
      <c r="A1" s="20"/>
      <c r="B1" s="26" t="s">
        <v>0</v>
      </c>
      <c r="C1" s="14" t="str" cm="1">
        <f t="array" ref="C1">_xll.BC.QUERYFILTER(Connection,C3,,,"postingDate","&gt;="&amp;$B$10,"postingDate","&lt;="&amp;$C$10,"accountNumber","&gt;="&amp;FromAcct,"accountNumber","&lt;="&amp;ToAcct)</f>
        <v>postingDate ge 2023-12-01 and postingDate le 2023-12-31 and accountNumber ge '1000' and accountNumber le '9999'</v>
      </c>
      <c r="O1" s="15"/>
    </row>
    <row r="2" spans="1:15" s="14" customFormat="1" ht="12" hidden="1" outlineLevel="1" x14ac:dyDescent="0.4">
      <c r="A2" s="20"/>
      <c r="B2" s="26" t="s">
        <v>1</v>
      </c>
      <c r="C2" s="22" t="s">
        <v>24</v>
      </c>
      <c r="D2" s="22"/>
    </row>
    <row r="3" spans="1:15" s="14" customFormat="1" ht="12" hidden="1" outlineLevel="1" x14ac:dyDescent="0.4">
      <c r="A3" s="20"/>
      <c r="B3" s="26" t="s">
        <v>22</v>
      </c>
      <c r="C3" s="14" t="s">
        <v>19</v>
      </c>
    </row>
    <row r="4" spans="1:15" s="14" customFormat="1" ht="12" hidden="1" outlineLevel="1" x14ac:dyDescent="0.4">
      <c r="A4" s="20"/>
      <c r="C4" s="19"/>
      <c r="D4" s="19"/>
    </row>
    <row r="5" spans="1:15" s="1" customFormat="1" ht="23.25" collapsed="1" x14ac:dyDescent="0.45">
      <c r="A5" s="17"/>
      <c r="B5" s="18" t="s">
        <v>17</v>
      </c>
    </row>
    <row r="6" spans="1:15" s="1" customFormat="1" ht="3" customHeight="1" x14ac:dyDescent="0.45">
      <c r="A6" s="23"/>
      <c r="B6" s="3"/>
      <c r="C6" s="3"/>
      <c r="E6" s="3"/>
      <c r="F6" s="4"/>
      <c r="G6" s="4"/>
    </row>
    <row r="7" spans="1:15" s="1" customFormat="1" x14ac:dyDescent="0.45">
      <c r="A7" s="23"/>
      <c r="B7" s="7" t="s">
        <v>15</v>
      </c>
      <c r="C7" s="7" t="s">
        <v>16</v>
      </c>
      <c r="F7" s="4"/>
      <c r="G7" s="4"/>
    </row>
    <row r="8" spans="1:15" s="1" customFormat="1" x14ac:dyDescent="0.45">
      <c r="A8" s="23"/>
      <c r="B8" s="35">
        <v>1000</v>
      </c>
      <c r="C8" s="35">
        <v>9999</v>
      </c>
      <c r="E8" s="3"/>
      <c r="F8" s="4"/>
      <c r="G8" s="4"/>
    </row>
    <row r="9" spans="1:15" s="1" customFormat="1" x14ac:dyDescent="0.45">
      <c r="A9" s="24"/>
      <c r="B9" s="7" t="s">
        <v>20</v>
      </c>
      <c r="C9" s="7" t="s">
        <v>21</v>
      </c>
      <c r="F9" s="6"/>
      <c r="G9" s="6"/>
    </row>
    <row r="10" spans="1:15" s="1" customFormat="1" ht="13.9" customHeight="1" x14ac:dyDescent="0.45">
      <c r="A10" s="23"/>
      <c r="B10" s="34">
        <v>45261</v>
      </c>
      <c r="C10" s="34">
        <v>45291</v>
      </c>
      <c r="E10" s="3"/>
      <c r="F10" s="4"/>
      <c r="G10" s="4"/>
    </row>
    <row r="11" spans="1:15" s="1" customFormat="1" ht="3.4" customHeight="1" x14ac:dyDescent="0.45">
      <c r="A11" s="23"/>
      <c r="E11" s="3"/>
      <c r="F11" s="4"/>
      <c r="G11" s="4"/>
    </row>
    <row r="12" spans="1:15" s="1" customFormat="1" ht="13.9" customHeight="1" x14ac:dyDescent="0.45">
      <c r="A12" s="23">
        <f>IF(B12="",0,1)</f>
        <v>1</v>
      </c>
      <c r="B12" s="7" t="str" cm="1">
        <f t="array" ref="B12:B18">TRANSPOSE(_xll.BC.DIMENSIONNAME(Connection,_xlfn.ANCHORARRAY(Options!D1)))</f>
        <v>Area</v>
      </c>
      <c r="C12" s="34"/>
      <c r="E12" s="3"/>
      <c r="F12" s="4"/>
      <c r="G12" s="4"/>
    </row>
    <row r="13" spans="1:15" s="1" customFormat="1" ht="13.9" customHeight="1" x14ac:dyDescent="0.45">
      <c r="A13" s="23">
        <f t="shared" ref="A13:A21" si="0">IF(B13="",0,1)</f>
        <v>1</v>
      </c>
      <c r="B13" s="7" t="str">
        <v>Business Group</v>
      </c>
      <c r="C13" s="34"/>
      <c r="E13" s="3"/>
      <c r="F13" s="4"/>
      <c r="G13" s="4"/>
    </row>
    <row r="14" spans="1:15" s="1" customFormat="1" ht="13.9" customHeight="1" x14ac:dyDescent="0.45">
      <c r="A14" s="23">
        <f t="shared" si="0"/>
        <v>1</v>
      </c>
      <c r="B14" s="7" t="str">
        <v>Customer Group</v>
      </c>
      <c r="C14" s="34"/>
      <c r="E14" s="3"/>
      <c r="F14" s="4"/>
      <c r="G14" s="4"/>
    </row>
    <row r="15" spans="1:15" s="1" customFormat="1" ht="13.9" customHeight="1" x14ac:dyDescent="0.45">
      <c r="A15" s="23">
        <f t="shared" si="0"/>
        <v>1</v>
      </c>
      <c r="B15" s="7" t="str">
        <v>Department</v>
      </c>
      <c r="C15" s="34"/>
      <c r="E15" s="3"/>
      <c r="F15" s="4"/>
      <c r="G15" s="4"/>
    </row>
    <row r="16" spans="1:15" s="1" customFormat="1" ht="13.9" customHeight="1" x14ac:dyDescent="0.45">
      <c r="A16" s="23">
        <f t="shared" si="0"/>
        <v>1</v>
      </c>
      <c r="B16" s="7" t="str">
        <v>Purchaser</v>
      </c>
      <c r="C16" s="34"/>
      <c r="E16" s="3"/>
      <c r="F16" s="4"/>
      <c r="G16" s="4"/>
    </row>
    <row r="17" spans="1:21" s="1" customFormat="1" ht="13.9" customHeight="1" x14ac:dyDescent="0.45">
      <c r="A17" s="23">
        <f t="shared" si="0"/>
        <v>1</v>
      </c>
      <c r="B17" s="7" t="str">
        <v>Sales campaign</v>
      </c>
      <c r="C17" s="34"/>
      <c r="E17" s="3"/>
      <c r="F17" s="4"/>
      <c r="G17" s="4"/>
    </row>
    <row r="18" spans="1:21" s="1" customFormat="1" ht="13.9" customHeight="1" x14ac:dyDescent="0.45">
      <c r="A18" s="23">
        <f t="shared" si="0"/>
        <v>1</v>
      </c>
      <c r="B18" s="7" t="str">
        <v>Salesperson</v>
      </c>
      <c r="C18" s="34"/>
      <c r="E18" s="3"/>
      <c r="F18" s="4"/>
      <c r="G18" s="4"/>
    </row>
    <row r="19" spans="1:21" s="1" customFormat="1" ht="13.9" hidden="1" customHeight="1" x14ac:dyDescent="0.45">
      <c r="A19" s="23">
        <f t="shared" si="0"/>
        <v>0</v>
      </c>
      <c r="B19" s="7"/>
      <c r="C19" s="34"/>
      <c r="E19" s="3"/>
      <c r="F19" s="4"/>
      <c r="G19" s="4"/>
    </row>
    <row r="20" spans="1:21" s="1" customFormat="1" ht="13.9" hidden="1" customHeight="1" x14ac:dyDescent="0.45">
      <c r="A20" s="23">
        <f t="shared" si="0"/>
        <v>0</v>
      </c>
      <c r="B20" s="7"/>
      <c r="C20" s="34"/>
      <c r="E20" s="3"/>
      <c r="F20" s="4"/>
      <c r="G20" s="4"/>
    </row>
    <row r="21" spans="1:21" s="1" customFormat="1" ht="13.9" hidden="1" customHeight="1" x14ac:dyDescent="0.45">
      <c r="A21" s="23">
        <f t="shared" si="0"/>
        <v>0</v>
      </c>
      <c r="B21" s="7"/>
      <c r="C21" s="34"/>
      <c r="E21" s="3"/>
      <c r="F21" s="4"/>
      <c r="G21" s="4"/>
    </row>
    <row r="22" spans="1:21" s="1" customFormat="1" x14ac:dyDescent="0.45">
      <c r="A22" s="21"/>
      <c r="B22" s="1" t="str">
        <f>IF(B23="","No data found. Please check the filters.","")</f>
        <v/>
      </c>
      <c r="F22" s="6"/>
      <c r="G22" s="6"/>
      <c r="H22" s="13"/>
    </row>
    <row r="23" spans="1:21" s="49" customFormat="1" x14ac:dyDescent="0.45">
      <c r="A23" s="46"/>
      <c r="B23" s="50" t="str" cm="1">
        <f t="array" ref="B23:Q267">IFERROR(_xlfn.LET(
 _xlpm.RawData,_xlfn._xlws.SORT(_xll.BC.QUERY(Connection,C3,C1,GIColumn,FALSE),{1,2}),
 _xlpm.RawDataHeaders,{"Account number","Posting date","Document no.","Type","Entry number","Description","Debit","Credit","Total"},
 _xlpm.Total,INDEX(_xlpm.RawData,,7)-INDEX(_xlpm.RawData,,8),
 _xlpm.EntryNo,INDEX(_xlpm.RawData,,5),
 _xlpm.DimensionHeaders,_xlfn.ANCHORARRAY(Options!D1),
 _xlpm.DimensionHeadersName,_xll.BC.DIMENSIONNAME(Connection,_xlpm.DimensionHeaders),
 _xlpm.DimensionHeadersTrimmed,SUBSTITUTE(_xlpm.DimensionHeaders," ",""),
 _xlpm.RefKeys,DimensionRef[Entry no.]&amp;"|"&amp;DimensionRef[Dimension ID],
 _xlpm.DimensionValue,
   _xlfn.MAKEARRAY(ROWS(_xlpm.EntryNo),COLUMNS(_xlpm.DimensionHeadersTrimmed),
     _xlfn.LAMBDA(_xlpm.r,_xlpm.c,
       _xlfn.XLOOKUP(
         INDEX(_xlpm.EntryNo,_xlpm.r)&amp;"|"&amp;INDEX(_xlpm.DimensionHeadersTrimmed,_xlpm.c),
         _xlpm.RefKeys,
         DimensionRef[Dimension value],
         ""))),
 _xlpm.AllHeaders,_xlfn.HSTACK(_xlpm.RawDataHeaders,_xlpm.DimensionHeadersName),
 _xlpm.DataOnly,_xlfn.HSTACK(_xlpm.RawData,_xlpm.Total,_xlpm.DimensionValue),
 _xlpm.FilterInputs,TRANSPOSE(C12:INDEX(C:C,11+COLUMNS(_xlpm.DimensionHeaders))),
 _xlpm.KeepRow,
   _xlfn.BYROW(_xlpm.DataOnly,
     _xlfn.LAMBDA(_xlpm.row,
       PRODUCT(
         _xlfn.MAP(_xlpm.FilterInputs,_xlfn.SEQUENCE(1,COLUMNS(_xlpm.FilterInputs)),
           _xlfn.LAMBDA(_xlpm.f,_xlpm.i,
             IF(_xlpm.f="",1,--(INDEX(_xlpm.row,9+_xlpm.i)=_xlpm.f))))))),
 _xlpm.FilteredData,_xlfn._xlws.FILTER(_xlpm.DataOnly,_xlpm.KeepRow=1),
 _xlfn.VSTACK(_xlpm.AllHeaders,_xlpm.FilteredData)),"")</f>
        <v>Account number</v>
      </c>
      <c r="C23" s="50" t="str">
        <v>Posting date</v>
      </c>
      <c r="D23" s="50" t="str">
        <v>Document no.</v>
      </c>
      <c r="E23" s="50" t="str">
        <v>Type</v>
      </c>
      <c r="F23" s="50" t="str">
        <v>Entry number</v>
      </c>
      <c r="G23" s="50" t="str">
        <v>Description</v>
      </c>
      <c r="H23" s="50" t="str">
        <v>Debit</v>
      </c>
      <c r="I23" s="50" t="str">
        <v>Credit</v>
      </c>
      <c r="J23" s="50" t="str">
        <v>Total</v>
      </c>
      <c r="K23" s="47" t="str">
        <v>Area</v>
      </c>
      <c r="L23" s="37" t="str">
        <v>Business Group</v>
      </c>
      <c r="M23" s="38" t="str">
        <v>Customer Group</v>
      </c>
      <c r="N23" s="39" t="str">
        <v>Department</v>
      </c>
      <c r="O23" s="38" t="str">
        <v>Purchaser</v>
      </c>
      <c r="P23" s="38" t="str">
        <v>Sales campaign</v>
      </c>
      <c r="Q23" s="38" t="str">
        <v>Salesperson</v>
      </c>
      <c r="R23" s="38"/>
      <c r="S23" s="48"/>
      <c r="T23" s="48"/>
      <c r="U23" s="48"/>
    </row>
    <row r="24" spans="1:21" x14ac:dyDescent="0.45">
      <c r="B24" s="30" t="str">
        <v>2110</v>
      </c>
      <c r="C24" s="30" t="str">
        <v>2023-12-01</v>
      </c>
      <c r="D24" s="30" t="str">
        <v>108014</v>
      </c>
      <c r="E24" s="30" t="str">
        <v xml:space="preserve"> </v>
      </c>
      <c r="F24" s="30">
        <v>101</v>
      </c>
      <c r="G24" s="30" t="str">
        <v>Direct Cost 40000 on 01/12/23</v>
      </c>
      <c r="H24" s="33">
        <v>8775</v>
      </c>
      <c r="I24" s="33">
        <v>0</v>
      </c>
      <c r="J24" s="33">
        <v>8775</v>
      </c>
      <c r="K24" s="33" t="str">
        <v>40</v>
      </c>
      <c r="L24" s="33" t="str">
        <v>HOME</v>
      </c>
      <c r="M24" s="30" t="str">
        <v/>
      </c>
      <c r="N24" s="31" t="str">
        <v/>
      </c>
      <c r="O24" s="36" t="str">
        <v/>
      </c>
      <c r="P24" s="36" t="str">
        <v/>
      </c>
      <c r="Q24" s="36" t="str">
        <v/>
      </c>
      <c r="R24" s="36"/>
      <c r="S24" s="36"/>
      <c r="T24" s="36"/>
      <c r="U24" s="36"/>
    </row>
    <row r="25" spans="1:21" x14ac:dyDescent="0.45">
      <c r="B25" s="30" t="str">
        <v>2110</v>
      </c>
      <c r="C25" s="30" t="str">
        <v>2023-12-01</v>
      </c>
      <c r="D25" s="30" t="str">
        <v>108015</v>
      </c>
      <c r="E25" s="30" t="str">
        <v xml:space="preserve"> </v>
      </c>
      <c r="F25" s="30">
        <v>108</v>
      </c>
      <c r="G25" s="30" t="str">
        <v>Direct Cost 40000 on 01/12/23</v>
      </c>
      <c r="H25" s="33">
        <v>2690.8</v>
      </c>
      <c r="I25" s="33">
        <v>0</v>
      </c>
      <c r="J25" s="33">
        <v>2690.8</v>
      </c>
      <c r="K25" s="33" t="str">
        <v>40</v>
      </c>
      <c r="L25" s="33" t="str">
        <v>HOME</v>
      </c>
      <c r="M25" s="30" t="str">
        <v/>
      </c>
      <c r="N25" s="31" t="str">
        <v/>
      </c>
      <c r="O25" s="27" t="str">
        <v/>
      </c>
      <c r="P25" s="27" t="str">
        <v/>
      </c>
      <c r="Q25" s="27" t="str">
        <v/>
      </c>
    </row>
    <row r="26" spans="1:21" x14ac:dyDescent="0.45">
      <c r="B26" s="30" t="str">
        <v>2110</v>
      </c>
      <c r="C26" s="30" t="str">
        <v>2023-12-01</v>
      </c>
      <c r="D26" s="30" t="str">
        <v>108016</v>
      </c>
      <c r="E26" s="30" t="str">
        <v xml:space="preserve"> </v>
      </c>
      <c r="F26" s="30">
        <v>115</v>
      </c>
      <c r="G26" s="30" t="str">
        <v>Direct Cost 30000 on 01/12/23</v>
      </c>
      <c r="H26" s="33">
        <v>3536</v>
      </c>
      <c r="I26" s="33">
        <v>0</v>
      </c>
      <c r="J26" s="33">
        <v>3536</v>
      </c>
      <c r="K26" s="33" t="str">
        <v>30</v>
      </c>
      <c r="L26" s="33" t="str">
        <v/>
      </c>
      <c r="M26" s="30" t="str">
        <v/>
      </c>
      <c r="N26" s="31" t="str">
        <v/>
      </c>
      <c r="O26" s="27" t="str">
        <v/>
      </c>
      <c r="P26" s="27" t="str">
        <v/>
      </c>
      <c r="Q26" s="27" t="str">
        <v/>
      </c>
    </row>
    <row r="27" spans="1:21" x14ac:dyDescent="0.45">
      <c r="B27" s="30" t="str">
        <v>2110</v>
      </c>
      <c r="C27" s="30" t="str">
        <v>2023-12-01</v>
      </c>
      <c r="D27" s="30" t="str">
        <v>103144</v>
      </c>
      <c r="E27" s="30" t="str">
        <v xml:space="preserve"> </v>
      </c>
      <c r="F27" s="30">
        <v>2794</v>
      </c>
      <c r="G27" s="30" t="str">
        <v>Direct Cost 30000 on 01/12/23</v>
      </c>
      <c r="H27" s="33">
        <v>0</v>
      </c>
      <c r="I27" s="33">
        <v>97.5</v>
      </c>
      <c r="J27" s="33">
        <v>-97.5</v>
      </c>
      <c r="K27" s="33" t="str">
        <v>70</v>
      </c>
      <c r="L27" s="33" t="str">
        <v>HOME</v>
      </c>
      <c r="M27" s="30" t="str">
        <v>MEDIUM</v>
      </c>
      <c r="N27" s="31" t="str">
        <v/>
      </c>
      <c r="O27" s="27" t="str">
        <v/>
      </c>
      <c r="P27" s="27" t="str">
        <v/>
      </c>
      <c r="Q27" s="27" t="str">
        <v>JO</v>
      </c>
    </row>
    <row r="28" spans="1:21" x14ac:dyDescent="0.45">
      <c r="B28" s="30" t="str">
        <v>2110</v>
      </c>
      <c r="C28" s="30" t="str">
        <v>2023-12-08</v>
      </c>
      <c r="D28" s="30" t="str">
        <v>108156</v>
      </c>
      <c r="E28" s="30" t="str">
        <v xml:space="preserve"> </v>
      </c>
      <c r="F28" s="30">
        <v>1177</v>
      </c>
      <c r="G28" s="30" t="str">
        <v>Direct Cost 20000 on 08/12/23</v>
      </c>
      <c r="H28" s="33">
        <v>288.3</v>
      </c>
      <c r="I28" s="33">
        <v>0</v>
      </c>
      <c r="J28" s="33">
        <v>288.3</v>
      </c>
      <c r="K28" s="33" t="str">
        <v>40</v>
      </c>
      <c r="L28" s="33" t="str">
        <v/>
      </c>
      <c r="M28" s="30" t="str">
        <v/>
      </c>
      <c r="N28" s="31" t="str">
        <v/>
      </c>
      <c r="O28" s="27" t="str">
        <v/>
      </c>
      <c r="P28" s="27" t="str">
        <v/>
      </c>
      <c r="Q28" s="27" t="str">
        <v/>
      </c>
    </row>
    <row r="29" spans="1:21" x14ac:dyDescent="0.45">
      <c r="B29" s="30" t="str">
        <v>2110</v>
      </c>
      <c r="C29" s="30" t="str">
        <v>2023-12-08</v>
      </c>
      <c r="D29" s="30" t="str">
        <v>108157</v>
      </c>
      <c r="E29" s="30" t="str">
        <v xml:space="preserve"> </v>
      </c>
      <c r="F29" s="30">
        <v>1184</v>
      </c>
      <c r="G29" s="30" t="str">
        <v>Direct Cost 40000 on 08/12/23</v>
      </c>
      <c r="H29" s="33">
        <v>656</v>
      </c>
      <c r="I29" s="33">
        <v>0</v>
      </c>
      <c r="J29" s="33">
        <v>656</v>
      </c>
      <c r="K29" s="33" t="str">
        <v>40</v>
      </c>
      <c r="L29" s="33" t="str">
        <v>HOME</v>
      </c>
      <c r="M29" s="30" t="str">
        <v/>
      </c>
      <c r="N29" s="31" t="str">
        <v/>
      </c>
      <c r="O29" s="27" t="str">
        <v/>
      </c>
      <c r="P29" s="27" t="str">
        <v/>
      </c>
      <c r="Q29" s="27" t="str">
        <v/>
      </c>
    </row>
    <row r="30" spans="1:21" x14ac:dyDescent="0.45">
      <c r="B30" s="30" t="str">
        <v>2110</v>
      </c>
      <c r="C30" s="30" t="str">
        <v>2023-12-09</v>
      </c>
      <c r="D30" s="30" t="str">
        <v>108158</v>
      </c>
      <c r="E30" s="30" t="str">
        <v xml:space="preserve"> </v>
      </c>
      <c r="F30" s="30">
        <v>1191</v>
      </c>
      <c r="G30" s="30" t="str">
        <v>Direct Cost 30000 on 09/12/23</v>
      </c>
      <c r="H30" s="33">
        <v>288.3</v>
      </c>
      <c r="I30" s="33">
        <v>0</v>
      </c>
      <c r="J30" s="33">
        <v>288.3</v>
      </c>
      <c r="K30" s="33" t="str">
        <v>30</v>
      </c>
      <c r="L30" s="33" t="str">
        <v/>
      </c>
      <c r="M30" s="30" t="str">
        <v/>
      </c>
      <c r="N30" s="31" t="str">
        <v/>
      </c>
      <c r="O30" s="27" t="str">
        <v/>
      </c>
      <c r="P30" s="27" t="str">
        <v/>
      </c>
      <c r="Q30" s="27" t="str">
        <v/>
      </c>
    </row>
    <row r="31" spans="1:21" x14ac:dyDescent="0.45">
      <c r="B31" s="30" t="str">
        <v>2110</v>
      </c>
      <c r="C31" s="30" t="str">
        <v>2023-12-09</v>
      </c>
      <c r="D31" s="30" t="str">
        <v>108159</v>
      </c>
      <c r="E31" s="30" t="str">
        <v xml:space="preserve"> </v>
      </c>
      <c r="F31" s="30">
        <v>1199</v>
      </c>
      <c r="G31" s="30" t="str">
        <v>Direct Cost 40000 on 09/12/23</v>
      </c>
      <c r="H31" s="33">
        <v>292.5</v>
      </c>
      <c r="I31" s="33">
        <v>0</v>
      </c>
      <c r="J31" s="33">
        <v>292.5</v>
      </c>
      <c r="K31" s="33" t="str">
        <v>40</v>
      </c>
      <c r="L31" s="33" t="str">
        <v>HOME</v>
      </c>
      <c r="M31" s="30" t="str">
        <v/>
      </c>
      <c r="N31" s="31" t="str">
        <v/>
      </c>
      <c r="O31" s="27" t="str">
        <v/>
      </c>
      <c r="P31" s="27" t="str">
        <v/>
      </c>
      <c r="Q31" s="27" t="str">
        <v/>
      </c>
    </row>
    <row r="32" spans="1:21" x14ac:dyDescent="0.45">
      <c r="B32" s="30" t="str">
        <v>2110</v>
      </c>
      <c r="C32" s="30" t="str">
        <v>2023-12-10</v>
      </c>
      <c r="D32" s="30" t="str">
        <v>108160</v>
      </c>
      <c r="E32" s="30" t="str">
        <v xml:space="preserve"> </v>
      </c>
      <c r="F32" s="30">
        <v>1206</v>
      </c>
      <c r="G32" s="30" t="str">
        <v>Direct Cost 20000 on 10/12/23</v>
      </c>
      <c r="H32" s="33">
        <v>384.4</v>
      </c>
      <c r="I32" s="33">
        <v>0</v>
      </c>
      <c r="J32" s="33">
        <v>384.4</v>
      </c>
      <c r="K32" s="33" t="str">
        <v>40</v>
      </c>
      <c r="L32" s="33" t="str">
        <v/>
      </c>
      <c r="M32" s="30" t="str">
        <v/>
      </c>
      <c r="N32" s="31" t="str">
        <v/>
      </c>
      <c r="O32" s="27" t="str">
        <v/>
      </c>
      <c r="P32" s="27" t="str">
        <v/>
      </c>
      <c r="Q32" s="27" t="str">
        <v/>
      </c>
    </row>
    <row r="33" spans="2:17" x14ac:dyDescent="0.45">
      <c r="B33" s="30" t="str">
        <v>2110</v>
      </c>
      <c r="C33" s="30" t="str">
        <v>2023-12-11</v>
      </c>
      <c r="D33" s="30" t="str">
        <v>108161</v>
      </c>
      <c r="E33" s="30" t="str">
        <v xml:space="preserve"> </v>
      </c>
      <c r="F33" s="30">
        <v>1213</v>
      </c>
      <c r="G33" s="30" t="str">
        <v>Direct Cost 50000 on 11/12/23</v>
      </c>
      <c r="H33" s="33">
        <v>292.5</v>
      </c>
      <c r="I33" s="33">
        <v>0</v>
      </c>
      <c r="J33" s="33">
        <v>292.5</v>
      </c>
      <c r="K33" s="33" t="str">
        <v>40</v>
      </c>
      <c r="L33" s="33" t="str">
        <v/>
      </c>
      <c r="M33" s="30" t="str">
        <v/>
      </c>
      <c r="N33" s="31" t="str">
        <v/>
      </c>
      <c r="O33" s="27" t="str">
        <v/>
      </c>
      <c r="P33" s="27" t="str">
        <v/>
      </c>
      <c r="Q33" s="27" t="str">
        <v/>
      </c>
    </row>
    <row r="34" spans="2:17" x14ac:dyDescent="0.45">
      <c r="B34" s="30" t="str">
        <v>2110</v>
      </c>
      <c r="C34" s="30" t="str">
        <v>2023-12-11</v>
      </c>
      <c r="D34" s="30" t="str">
        <v>108162</v>
      </c>
      <c r="E34" s="30" t="str">
        <v xml:space="preserve"> </v>
      </c>
      <c r="F34" s="30">
        <v>1220</v>
      </c>
      <c r="G34" s="30" t="str">
        <v>Direct Cost 10000 on 11/12/23</v>
      </c>
      <c r="H34" s="33">
        <v>487.5</v>
      </c>
      <c r="I34" s="33">
        <v>0</v>
      </c>
      <c r="J34" s="33">
        <v>487.5</v>
      </c>
      <c r="K34" s="33" t="str">
        <v>70</v>
      </c>
      <c r="L34" s="33" t="str">
        <v>INDUSTRIAL</v>
      </c>
      <c r="M34" s="30" t="str">
        <v/>
      </c>
      <c r="N34" s="31" t="str">
        <v/>
      </c>
      <c r="O34" s="27" t="str">
        <v/>
      </c>
      <c r="P34" s="27" t="str">
        <v>SUMMER</v>
      </c>
      <c r="Q34" s="27" t="str">
        <v/>
      </c>
    </row>
    <row r="35" spans="2:17" x14ac:dyDescent="0.45">
      <c r="B35" s="30" t="str">
        <v>2110</v>
      </c>
      <c r="C35" s="30" t="str">
        <v>2023-12-12</v>
      </c>
      <c r="D35" s="30" t="str">
        <v>108164</v>
      </c>
      <c r="E35" s="30" t="str">
        <v xml:space="preserve"> </v>
      </c>
      <c r="F35" s="30">
        <v>1235</v>
      </c>
      <c r="G35" s="30" t="str">
        <v>Direct Cost 30000 on 12/12/23</v>
      </c>
      <c r="H35" s="33">
        <v>288.3</v>
      </c>
      <c r="I35" s="33">
        <v>0</v>
      </c>
      <c r="J35" s="33">
        <v>288.3</v>
      </c>
      <c r="K35" s="33" t="str">
        <v>30</v>
      </c>
      <c r="L35" s="33" t="str">
        <v/>
      </c>
      <c r="M35" s="30" t="str">
        <v/>
      </c>
      <c r="N35" s="31" t="str">
        <v/>
      </c>
      <c r="O35" s="27" t="str">
        <v/>
      </c>
      <c r="P35" s="27" t="str">
        <v/>
      </c>
      <c r="Q35" s="27" t="str">
        <v/>
      </c>
    </row>
    <row r="36" spans="2:17" x14ac:dyDescent="0.45">
      <c r="B36" s="30" t="str">
        <v>2110</v>
      </c>
      <c r="C36" s="30" t="str">
        <v>2023-12-12</v>
      </c>
      <c r="D36" s="30" t="str">
        <v>108163</v>
      </c>
      <c r="E36" s="30" t="str">
        <v xml:space="preserve"> </v>
      </c>
      <c r="F36" s="30">
        <v>1226</v>
      </c>
      <c r="G36" s="30" t="str">
        <v>Direct Cost 50000 on 12/12/23</v>
      </c>
      <c r="H36" s="33">
        <v>3039.6</v>
      </c>
      <c r="I36" s="33">
        <v>0</v>
      </c>
      <c r="J36" s="33">
        <v>3039.6</v>
      </c>
      <c r="K36" s="33" t="str">
        <v>40</v>
      </c>
      <c r="L36" s="33" t="str">
        <v/>
      </c>
      <c r="M36" s="30" t="str">
        <v/>
      </c>
      <c r="N36" s="31" t="str">
        <v/>
      </c>
      <c r="O36" s="27" t="str">
        <v/>
      </c>
      <c r="P36" s="27" t="str">
        <v/>
      </c>
      <c r="Q36" s="27" t="str">
        <v/>
      </c>
    </row>
    <row r="37" spans="2:17" x14ac:dyDescent="0.45">
      <c r="B37" s="30" t="str">
        <v>2110</v>
      </c>
      <c r="C37" s="30" t="str">
        <v>2023-12-12</v>
      </c>
      <c r="D37" s="30" t="str">
        <v>108163</v>
      </c>
      <c r="E37" s="30" t="str">
        <v xml:space="preserve"> </v>
      </c>
      <c r="F37" s="30">
        <v>1228</v>
      </c>
      <c r="G37" s="30" t="str">
        <v>Direct Cost 50000 on 12/12/23</v>
      </c>
      <c r="H37" s="33">
        <v>192.2</v>
      </c>
      <c r="I37" s="33">
        <v>0</v>
      </c>
      <c r="J37" s="33">
        <v>192.2</v>
      </c>
      <c r="K37" s="33" t="str">
        <v>40</v>
      </c>
      <c r="L37" s="33" t="str">
        <v/>
      </c>
      <c r="M37" s="30" t="str">
        <v/>
      </c>
      <c r="N37" s="31" t="str">
        <v/>
      </c>
      <c r="O37" s="27" t="str">
        <v/>
      </c>
      <c r="P37" s="27" t="str">
        <v/>
      </c>
      <c r="Q37" s="27" t="str">
        <v/>
      </c>
    </row>
    <row r="38" spans="2:17" x14ac:dyDescent="0.45">
      <c r="B38" s="30" t="str">
        <v>2110</v>
      </c>
      <c r="C38" s="30" t="str">
        <v>2023-12-13</v>
      </c>
      <c r="D38" s="30" t="str">
        <v>108165</v>
      </c>
      <c r="E38" s="30" t="str">
        <v xml:space="preserve"> </v>
      </c>
      <c r="F38" s="30">
        <v>1243</v>
      </c>
      <c r="G38" s="30" t="str">
        <v>Direct Cost 20000 on 13/12/23</v>
      </c>
      <c r="H38" s="33">
        <v>390</v>
      </c>
      <c r="I38" s="33">
        <v>0</v>
      </c>
      <c r="J38" s="33">
        <v>390</v>
      </c>
      <c r="K38" s="33" t="str">
        <v>40</v>
      </c>
      <c r="L38" s="33" t="str">
        <v/>
      </c>
      <c r="M38" s="30" t="str">
        <v/>
      </c>
      <c r="N38" s="31" t="str">
        <v/>
      </c>
      <c r="O38" s="27" t="str">
        <v/>
      </c>
      <c r="P38" s="27" t="str">
        <v/>
      </c>
      <c r="Q38" s="27" t="str">
        <v/>
      </c>
    </row>
    <row r="39" spans="2:17" x14ac:dyDescent="0.45">
      <c r="B39" s="30" t="str">
        <v>2110</v>
      </c>
      <c r="C39" s="30" t="str">
        <v>2023-12-14</v>
      </c>
      <c r="D39" s="30" t="str">
        <v>108166</v>
      </c>
      <c r="E39" s="30" t="str">
        <v xml:space="preserve"> </v>
      </c>
      <c r="F39" s="30">
        <v>1250</v>
      </c>
      <c r="G39" s="30" t="str">
        <v>Direct Cost 30000 on 14/12/23</v>
      </c>
      <c r="H39" s="33">
        <v>166.8</v>
      </c>
      <c r="I39" s="33">
        <v>0</v>
      </c>
      <c r="J39" s="33">
        <v>166.8</v>
      </c>
      <c r="K39" s="33" t="str">
        <v>30</v>
      </c>
      <c r="L39" s="33" t="str">
        <v/>
      </c>
      <c r="M39" s="30" t="str">
        <v/>
      </c>
      <c r="N39" s="31" t="str">
        <v/>
      </c>
      <c r="O39" s="27" t="str">
        <v/>
      </c>
      <c r="P39" s="27" t="str">
        <v/>
      </c>
      <c r="Q39" s="27" t="str">
        <v/>
      </c>
    </row>
    <row r="40" spans="2:17" x14ac:dyDescent="0.45">
      <c r="B40" s="30" t="str">
        <v>2110</v>
      </c>
      <c r="C40" s="30" t="str">
        <v>2023-12-14</v>
      </c>
      <c r="D40" s="30" t="str">
        <v>108167</v>
      </c>
      <c r="E40" s="30" t="str">
        <v xml:space="preserve"> </v>
      </c>
      <c r="F40" s="30">
        <v>1258</v>
      </c>
      <c r="G40" s="30" t="str">
        <v>Direct Cost 50000 on 14/12/23</v>
      </c>
      <c r="H40" s="33">
        <v>2828.8</v>
      </c>
      <c r="I40" s="33">
        <v>0</v>
      </c>
      <c r="J40" s="33">
        <v>2828.8</v>
      </c>
      <c r="K40" s="33" t="str">
        <v>40</v>
      </c>
      <c r="L40" s="33" t="str">
        <v/>
      </c>
      <c r="M40" s="30" t="str">
        <v/>
      </c>
      <c r="N40" s="31" t="str">
        <v/>
      </c>
      <c r="O40" s="27" t="str">
        <v/>
      </c>
      <c r="P40" s="27" t="str">
        <v/>
      </c>
      <c r="Q40" s="27" t="str">
        <v/>
      </c>
    </row>
    <row r="41" spans="2:17" x14ac:dyDescent="0.45">
      <c r="B41" s="30" t="str">
        <v>2110</v>
      </c>
      <c r="C41" s="30" t="str">
        <v>2023-12-15</v>
      </c>
      <c r="D41" s="30" t="str">
        <v>108168</v>
      </c>
      <c r="E41" s="30" t="str">
        <v xml:space="preserve"> </v>
      </c>
      <c r="F41" s="30">
        <v>1265</v>
      </c>
      <c r="G41" s="30" t="str">
        <v>Direct Cost 40000 on 15/12/23</v>
      </c>
      <c r="H41" s="33">
        <v>195</v>
      </c>
      <c r="I41" s="33">
        <v>0</v>
      </c>
      <c r="J41" s="33">
        <v>195</v>
      </c>
      <c r="K41" s="33" t="str">
        <v>40</v>
      </c>
      <c r="L41" s="33" t="str">
        <v>HOME</v>
      </c>
      <c r="M41" s="30" t="str">
        <v/>
      </c>
      <c r="N41" s="31" t="str">
        <v/>
      </c>
      <c r="O41" s="27" t="str">
        <v/>
      </c>
      <c r="P41" s="27" t="str">
        <v/>
      </c>
      <c r="Q41" s="27" t="str">
        <v/>
      </c>
    </row>
    <row r="42" spans="2:17" x14ac:dyDescent="0.45">
      <c r="B42" s="30" t="str">
        <v>2110</v>
      </c>
      <c r="C42" s="30" t="str">
        <v>2023-12-16</v>
      </c>
      <c r="D42" s="30" t="str">
        <v>108169</v>
      </c>
      <c r="E42" s="30" t="str">
        <v xml:space="preserve"> </v>
      </c>
      <c r="F42" s="30">
        <v>1272</v>
      </c>
      <c r="G42" s="30" t="str">
        <v>Direct Cost 30000 on 16/12/23</v>
      </c>
      <c r="H42" s="33">
        <v>439</v>
      </c>
      <c r="I42" s="33">
        <v>0</v>
      </c>
      <c r="J42" s="33">
        <v>439</v>
      </c>
      <c r="K42" s="33" t="str">
        <v>30</v>
      </c>
      <c r="L42" s="33" t="str">
        <v/>
      </c>
      <c r="M42" s="30" t="str">
        <v/>
      </c>
      <c r="N42" s="31" t="str">
        <v/>
      </c>
      <c r="O42" s="27" t="str">
        <v/>
      </c>
      <c r="P42" s="27" t="str">
        <v/>
      </c>
      <c r="Q42" s="27" t="str">
        <v/>
      </c>
    </row>
    <row r="43" spans="2:17" x14ac:dyDescent="0.45">
      <c r="B43" s="30" t="str">
        <v>2110</v>
      </c>
      <c r="C43" s="30" t="str">
        <v>2023-12-17</v>
      </c>
      <c r="D43" s="30" t="str">
        <v>103145</v>
      </c>
      <c r="E43" s="30" t="str">
        <v xml:space="preserve"> </v>
      </c>
      <c r="F43" s="30">
        <v>2800</v>
      </c>
      <c r="G43" s="30" t="str">
        <v>Direct Cost 20000 on 17/12/23</v>
      </c>
      <c r="H43" s="33">
        <v>0</v>
      </c>
      <c r="I43" s="33">
        <v>55.6</v>
      </c>
      <c r="J43" s="33">
        <v>-55.6</v>
      </c>
      <c r="K43" s="33" t="str">
        <v>40</v>
      </c>
      <c r="L43" s="33" t="str">
        <v/>
      </c>
      <c r="M43" s="30" t="str">
        <v>LARGE</v>
      </c>
      <c r="N43" s="31" t="str">
        <v/>
      </c>
      <c r="O43" s="27" t="str">
        <v/>
      </c>
      <c r="P43" s="27" t="str">
        <v/>
      </c>
      <c r="Q43" s="27" t="str">
        <v>JO</v>
      </c>
    </row>
    <row r="44" spans="2:17" x14ac:dyDescent="0.45">
      <c r="B44" s="30" t="str">
        <v>2110</v>
      </c>
      <c r="C44" s="30" t="str">
        <v>2023-12-17</v>
      </c>
      <c r="D44" s="30" t="str">
        <v>103145</v>
      </c>
      <c r="E44" s="30" t="str">
        <v xml:space="preserve"> </v>
      </c>
      <c r="F44" s="30">
        <v>2802</v>
      </c>
      <c r="G44" s="30" t="str">
        <v>Direct Cost 20000 on 17/12/23</v>
      </c>
      <c r="H44" s="33">
        <v>0</v>
      </c>
      <c r="I44" s="33">
        <v>97.5</v>
      </c>
      <c r="J44" s="33">
        <v>-97.5</v>
      </c>
      <c r="K44" s="33" t="str">
        <v>40</v>
      </c>
      <c r="L44" s="33" t="str">
        <v/>
      </c>
      <c r="M44" s="30" t="str">
        <v>LARGE</v>
      </c>
      <c r="N44" s="31" t="str">
        <v/>
      </c>
      <c r="O44" s="27" t="str">
        <v/>
      </c>
      <c r="P44" s="27" t="str">
        <v/>
      </c>
      <c r="Q44" s="27" t="str">
        <v>JO</v>
      </c>
    </row>
    <row r="45" spans="2:17" x14ac:dyDescent="0.45">
      <c r="B45" s="30" t="str">
        <v>2110</v>
      </c>
      <c r="C45" s="30" t="str">
        <v>2023-12-18</v>
      </c>
      <c r="D45" s="30" t="str">
        <v>103146</v>
      </c>
      <c r="E45" s="30" t="str">
        <v xml:space="preserve"> </v>
      </c>
      <c r="F45" s="30">
        <v>2809</v>
      </c>
      <c r="G45" s="30" t="str">
        <v>Direct Cost 10000 on 18/12/23</v>
      </c>
      <c r="H45" s="33">
        <v>0</v>
      </c>
      <c r="I45" s="33">
        <v>195</v>
      </c>
      <c r="J45" s="33">
        <v>-195</v>
      </c>
      <c r="K45" s="33" t="str">
        <v>40</v>
      </c>
      <c r="L45" s="33" t="str">
        <v/>
      </c>
      <c r="M45" s="30" t="str">
        <v>MEDIUM</v>
      </c>
      <c r="N45" s="31" t="str">
        <v/>
      </c>
      <c r="O45" s="27" t="str">
        <v/>
      </c>
      <c r="P45" s="27" t="str">
        <v/>
      </c>
      <c r="Q45" s="27" t="str">
        <v>JO</v>
      </c>
    </row>
    <row r="46" spans="2:17" x14ac:dyDescent="0.45">
      <c r="B46" s="30" t="str">
        <v>2110</v>
      </c>
      <c r="C46" s="30" t="str">
        <v>2023-12-20</v>
      </c>
      <c r="D46" s="30" t="str">
        <v>103147</v>
      </c>
      <c r="E46" s="30" t="str">
        <v xml:space="preserve"> </v>
      </c>
      <c r="F46" s="30">
        <v>2816</v>
      </c>
      <c r="G46" s="30" t="str">
        <v>Direct Cost 50000 on 20/12/23</v>
      </c>
      <c r="H46" s="33">
        <v>0</v>
      </c>
      <c r="I46" s="33">
        <v>96.1</v>
      </c>
      <c r="J46" s="33">
        <v>-96.1</v>
      </c>
      <c r="K46" s="33" t="str">
        <v>40</v>
      </c>
      <c r="L46" s="33" t="str">
        <v>OFFICE</v>
      </c>
      <c r="M46" s="30" t="str">
        <v>MEDIUM</v>
      </c>
      <c r="N46" s="31" t="str">
        <v/>
      </c>
      <c r="O46" s="27" t="str">
        <v/>
      </c>
      <c r="P46" s="27" t="str">
        <v/>
      </c>
      <c r="Q46" s="27" t="str">
        <v>JO</v>
      </c>
    </row>
    <row r="47" spans="2:17" x14ac:dyDescent="0.45">
      <c r="B47" s="30" t="str">
        <v>2110</v>
      </c>
      <c r="C47" s="30" t="str">
        <v>2023-12-21</v>
      </c>
      <c r="D47" s="30" t="str">
        <v>103148</v>
      </c>
      <c r="E47" s="30" t="str">
        <v xml:space="preserve"> </v>
      </c>
      <c r="F47" s="30">
        <v>2823</v>
      </c>
      <c r="G47" s="30" t="str">
        <v>Direct Cost 10000 on 21/12/23</v>
      </c>
      <c r="H47" s="33">
        <v>0</v>
      </c>
      <c r="I47" s="33">
        <v>1519.8</v>
      </c>
      <c r="J47" s="33">
        <v>-1519.8</v>
      </c>
      <c r="K47" s="33" t="str">
        <v>40</v>
      </c>
      <c r="L47" s="33" t="str">
        <v/>
      </c>
      <c r="M47" s="30" t="str">
        <v>MEDIUM</v>
      </c>
      <c r="N47" s="31" t="str">
        <v/>
      </c>
      <c r="O47" s="27" t="str">
        <v/>
      </c>
      <c r="P47" s="27" t="str">
        <v/>
      </c>
      <c r="Q47" s="27" t="str">
        <v>JO</v>
      </c>
    </row>
    <row r="48" spans="2:17" x14ac:dyDescent="0.45">
      <c r="B48" s="30" t="str">
        <v>2110</v>
      </c>
      <c r="C48" s="30" t="str">
        <v>2023-12-21</v>
      </c>
      <c r="D48" s="30" t="str">
        <v>103148</v>
      </c>
      <c r="E48" s="30" t="str">
        <v xml:space="preserve"> </v>
      </c>
      <c r="F48" s="30">
        <v>2825</v>
      </c>
      <c r="G48" s="30" t="str">
        <v>Direct Cost 10000 on 21/12/23</v>
      </c>
      <c r="H48" s="33">
        <v>0</v>
      </c>
      <c r="I48" s="33">
        <v>96.1</v>
      </c>
      <c r="J48" s="33">
        <v>-96.1</v>
      </c>
      <c r="K48" s="33" t="str">
        <v>40</v>
      </c>
      <c r="L48" s="33" t="str">
        <v/>
      </c>
      <c r="M48" s="30" t="str">
        <v>MEDIUM</v>
      </c>
      <c r="N48" s="31" t="str">
        <v/>
      </c>
      <c r="O48" s="27" t="str">
        <v/>
      </c>
      <c r="P48" s="27" t="str">
        <v/>
      </c>
      <c r="Q48" s="27" t="str">
        <v>JO</v>
      </c>
    </row>
    <row r="49" spans="2:17" x14ac:dyDescent="0.45">
      <c r="B49" s="30" t="str">
        <v>2110</v>
      </c>
      <c r="C49" s="30" t="str">
        <v>2023-12-22</v>
      </c>
      <c r="D49" s="30" t="str">
        <v>103149</v>
      </c>
      <c r="E49" s="30" t="str">
        <v xml:space="preserve"> </v>
      </c>
      <c r="F49" s="30">
        <v>2832</v>
      </c>
      <c r="G49" s="30" t="str">
        <v>Direct Cost 20000 on 22/12/23</v>
      </c>
      <c r="H49" s="33">
        <v>0</v>
      </c>
      <c r="I49" s="33">
        <v>97.5</v>
      </c>
      <c r="J49" s="33">
        <v>-97.5</v>
      </c>
      <c r="K49" s="33" t="str">
        <v>40</v>
      </c>
      <c r="L49" s="33" t="str">
        <v/>
      </c>
      <c r="M49" s="30" t="str">
        <v>LARGE</v>
      </c>
      <c r="N49" s="31" t="str">
        <v/>
      </c>
      <c r="O49" s="27" t="str">
        <v/>
      </c>
      <c r="P49" s="27" t="str">
        <v/>
      </c>
      <c r="Q49" s="27" t="str">
        <v>JO</v>
      </c>
    </row>
    <row r="50" spans="2:17" x14ac:dyDescent="0.45">
      <c r="B50" s="30" t="str">
        <v>2110</v>
      </c>
      <c r="C50" s="30" t="str">
        <v>2023-12-22</v>
      </c>
      <c r="D50" s="30" t="str">
        <v>103149</v>
      </c>
      <c r="E50" s="30" t="str">
        <v xml:space="preserve"> </v>
      </c>
      <c r="F50" s="30">
        <v>2834</v>
      </c>
      <c r="G50" s="30" t="str">
        <v>Direct Cost 20000 on 22/12/23</v>
      </c>
      <c r="H50" s="33">
        <v>0</v>
      </c>
      <c r="I50" s="33">
        <v>195</v>
      </c>
      <c r="J50" s="33">
        <v>-195</v>
      </c>
      <c r="K50" s="33" t="str">
        <v>40</v>
      </c>
      <c r="L50" s="33" t="str">
        <v/>
      </c>
      <c r="M50" s="30" t="str">
        <v>LARGE</v>
      </c>
      <c r="N50" s="31" t="str">
        <v/>
      </c>
      <c r="O50" s="27" t="str">
        <v/>
      </c>
      <c r="P50" s="27" t="str">
        <v/>
      </c>
      <c r="Q50" s="27" t="str">
        <v>JO</v>
      </c>
    </row>
    <row r="51" spans="2:17" x14ac:dyDescent="0.45">
      <c r="B51" s="30" t="str">
        <v>2110</v>
      </c>
      <c r="C51" s="30" t="str">
        <v>2023-12-22</v>
      </c>
      <c r="D51" s="30" t="str">
        <v>103150</v>
      </c>
      <c r="E51" s="30" t="str">
        <v xml:space="preserve"> </v>
      </c>
      <c r="F51" s="30">
        <v>2841</v>
      </c>
      <c r="G51" s="30" t="str">
        <v>Direct Cost 40000 on 22/12/23</v>
      </c>
      <c r="H51" s="33">
        <v>0</v>
      </c>
      <c r="I51" s="33">
        <v>97.5</v>
      </c>
      <c r="J51" s="33">
        <v>-97.5</v>
      </c>
      <c r="K51" s="33" t="str">
        <v>30</v>
      </c>
      <c r="L51" s="33" t="str">
        <v/>
      </c>
      <c r="M51" s="30" t="str">
        <v>SMALL</v>
      </c>
      <c r="N51" s="31" t="str">
        <v/>
      </c>
      <c r="O51" s="27" t="str">
        <v/>
      </c>
      <c r="P51" s="27" t="str">
        <v/>
      </c>
      <c r="Q51" s="27" t="str">
        <v>JO</v>
      </c>
    </row>
    <row r="52" spans="2:17" x14ac:dyDescent="0.45">
      <c r="B52" s="30" t="str">
        <v>2110</v>
      </c>
      <c r="C52" s="30" t="str">
        <v>2023-12-22</v>
      </c>
      <c r="D52" s="30" t="str">
        <v>103150</v>
      </c>
      <c r="E52" s="30" t="str">
        <v xml:space="preserve"> </v>
      </c>
      <c r="F52" s="30">
        <v>2843</v>
      </c>
      <c r="G52" s="30" t="str">
        <v>Direct Cost 40000 on 22/12/23</v>
      </c>
      <c r="H52" s="33">
        <v>0</v>
      </c>
      <c r="I52" s="33">
        <v>1414.4</v>
      </c>
      <c r="J52" s="33">
        <v>-1414.4</v>
      </c>
      <c r="K52" s="33" t="str">
        <v>30</v>
      </c>
      <c r="L52" s="33" t="str">
        <v/>
      </c>
      <c r="M52" s="30" t="str">
        <v>SMALL</v>
      </c>
      <c r="N52" s="31" t="str">
        <v/>
      </c>
      <c r="O52" s="27" t="str">
        <v/>
      </c>
      <c r="P52" s="27" t="str">
        <v/>
      </c>
      <c r="Q52" s="27" t="str">
        <v>JO</v>
      </c>
    </row>
    <row r="53" spans="2:17" x14ac:dyDescent="0.45">
      <c r="B53" s="30" t="str">
        <v>2110</v>
      </c>
      <c r="C53" s="30" t="str">
        <v>2023-12-24</v>
      </c>
      <c r="D53" s="30" t="str">
        <v>103151</v>
      </c>
      <c r="E53" s="30" t="str">
        <v xml:space="preserve"> </v>
      </c>
      <c r="F53" s="30">
        <v>2849</v>
      </c>
      <c r="G53" s="30" t="str">
        <v>Direct Cost 50000 on 24/12/23</v>
      </c>
      <c r="H53" s="33">
        <v>0</v>
      </c>
      <c r="I53" s="33">
        <v>439</v>
      </c>
      <c r="J53" s="33">
        <v>-439</v>
      </c>
      <c r="K53" s="33" t="str">
        <v>40</v>
      </c>
      <c r="L53" s="33" t="str">
        <v>OFFICE</v>
      </c>
      <c r="M53" s="30" t="str">
        <v>MEDIUM</v>
      </c>
      <c r="N53" s="31" t="str">
        <v/>
      </c>
      <c r="O53" s="27" t="str">
        <v/>
      </c>
      <c r="P53" s="27" t="str">
        <v/>
      </c>
      <c r="Q53" s="27" t="str">
        <v>JO</v>
      </c>
    </row>
    <row r="54" spans="2:17" x14ac:dyDescent="0.45">
      <c r="B54" s="30" t="str">
        <v>2110</v>
      </c>
      <c r="C54" s="30" t="str">
        <v>2023-12-25</v>
      </c>
      <c r="D54" s="30" t="str">
        <v>103152</v>
      </c>
      <c r="E54" s="30" t="str">
        <v xml:space="preserve"> </v>
      </c>
      <c r="F54" s="30">
        <v>2856</v>
      </c>
      <c r="G54" s="30" t="str">
        <v>Direct Cost 30000 on 25/12/23</v>
      </c>
      <c r="H54" s="33">
        <v>0</v>
      </c>
      <c r="I54" s="33">
        <v>111.2</v>
      </c>
      <c r="J54" s="33">
        <v>-111.2</v>
      </c>
      <c r="K54" s="33" t="str">
        <v>70</v>
      </c>
      <c r="L54" s="33" t="str">
        <v>HOME</v>
      </c>
      <c r="M54" s="30" t="str">
        <v>MEDIUM</v>
      </c>
      <c r="N54" s="31" t="str">
        <v/>
      </c>
      <c r="O54" s="27" t="str">
        <v/>
      </c>
      <c r="P54" s="27" t="str">
        <v/>
      </c>
      <c r="Q54" s="27" t="str">
        <v>JO</v>
      </c>
    </row>
    <row r="55" spans="2:17" x14ac:dyDescent="0.45">
      <c r="B55" s="30" t="str">
        <v>2110</v>
      </c>
      <c r="C55" s="30" t="str">
        <v>2023-12-25</v>
      </c>
      <c r="D55" s="30" t="str">
        <v>103153</v>
      </c>
      <c r="E55" s="30" t="str">
        <v xml:space="preserve"> </v>
      </c>
      <c r="F55" s="30">
        <v>2862</v>
      </c>
      <c r="G55" s="30" t="str">
        <v>Direct Cost 40000 on 25/12/23</v>
      </c>
      <c r="H55" s="33">
        <v>0</v>
      </c>
      <c r="I55" s="33">
        <v>288.3</v>
      </c>
      <c r="J55" s="33">
        <v>-288.3</v>
      </c>
      <c r="K55" s="33" t="str">
        <v>30</v>
      </c>
      <c r="L55" s="33" t="str">
        <v/>
      </c>
      <c r="M55" s="30" t="str">
        <v>SMALL</v>
      </c>
      <c r="N55" s="31" t="str">
        <v/>
      </c>
      <c r="O55" s="27" t="str">
        <v/>
      </c>
      <c r="P55" s="27" t="str">
        <v/>
      </c>
      <c r="Q55" s="27" t="str">
        <v>JO</v>
      </c>
    </row>
    <row r="56" spans="2:17" x14ac:dyDescent="0.45">
      <c r="B56" s="30" t="str">
        <v>2110</v>
      </c>
      <c r="C56" s="30" t="str">
        <v>2023-12-25</v>
      </c>
      <c r="D56" s="30" t="str">
        <v>103153</v>
      </c>
      <c r="E56" s="30" t="str">
        <v xml:space="preserve"> </v>
      </c>
      <c r="F56" s="30">
        <v>2864</v>
      </c>
      <c r="G56" s="30" t="str">
        <v>Direct Cost 40000 on 25/12/23</v>
      </c>
      <c r="H56" s="33">
        <v>0</v>
      </c>
      <c r="I56" s="33">
        <v>328</v>
      </c>
      <c r="J56" s="33">
        <v>-328</v>
      </c>
      <c r="K56" s="33" t="str">
        <v>30</v>
      </c>
      <c r="L56" s="33" t="str">
        <v/>
      </c>
      <c r="M56" s="30" t="str">
        <v>SMALL</v>
      </c>
      <c r="N56" s="31" t="str">
        <v/>
      </c>
      <c r="O56" s="27" t="str">
        <v/>
      </c>
      <c r="P56" s="27" t="str">
        <v/>
      </c>
      <c r="Q56" s="27" t="str">
        <v>JO</v>
      </c>
    </row>
    <row r="57" spans="2:17" x14ac:dyDescent="0.45">
      <c r="B57" s="30" t="str">
        <v>2110</v>
      </c>
      <c r="C57" s="30" t="str">
        <v>2023-12-25</v>
      </c>
      <c r="D57" s="30" t="str">
        <v>103153</v>
      </c>
      <c r="E57" s="30" t="str">
        <v xml:space="preserve"> </v>
      </c>
      <c r="F57" s="30">
        <v>2866</v>
      </c>
      <c r="G57" s="30" t="str">
        <v>Direct Cost 40000 on 25/12/23</v>
      </c>
      <c r="H57" s="33">
        <v>0</v>
      </c>
      <c r="I57" s="33">
        <v>288.3</v>
      </c>
      <c r="J57" s="33">
        <v>-288.3</v>
      </c>
      <c r="K57" s="33" t="str">
        <v>30</v>
      </c>
      <c r="L57" s="33" t="str">
        <v/>
      </c>
      <c r="M57" s="30" t="str">
        <v>SMALL</v>
      </c>
      <c r="N57" s="31" t="str">
        <v/>
      </c>
      <c r="O57" s="27" t="str">
        <v/>
      </c>
      <c r="P57" s="27" t="str">
        <v/>
      </c>
      <c r="Q57" s="27" t="str">
        <v>JO</v>
      </c>
    </row>
    <row r="58" spans="2:17" x14ac:dyDescent="0.45">
      <c r="B58" s="30" t="str">
        <v>2110</v>
      </c>
      <c r="C58" s="30" t="str">
        <v>2023-12-28</v>
      </c>
      <c r="D58" s="30" t="str">
        <v>103154</v>
      </c>
      <c r="E58" s="30" t="str">
        <v xml:space="preserve"> </v>
      </c>
      <c r="F58" s="30">
        <v>2872</v>
      </c>
      <c r="G58" s="30" t="str">
        <v>Direct Cost 50000 on 28/12/23</v>
      </c>
      <c r="H58" s="33">
        <v>0</v>
      </c>
      <c r="I58" s="33">
        <v>328</v>
      </c>
      <c r="J58" s="33">
        <v>-328</v>
      </c>
      <c r="K58" s="33" t="str">
        <v>40</v>
      </c>
      <c r="L58" s="33" t="str">
        <v>OFFICE</v>
      </c>
      <c r="M58" s="30" t="str">
        <v>MEDIUM</v>
      </c>
      <c r="N58" s="31" t="str">
        <v/>
      </c>
      <c r="O58" s="27" t="str">
        <v/>
      </c>
      <c r="P58" s="27" t="str">
        <v/>
      </c>
      <c r="Q58" s="27" t="str">
        <v>JO</v>
      </c>
    </row>
    <row r="59" spans="2:17" x14ac:dyDescent="0.45">
      <c r="B59" s="30" t="str">
        <v>2110</v>
      </c>
      <c r="C59" s="30" t="str">
        <v>2023-12-28</v>
      </c>
      <c r="D59" s="30" t="str">
        <v>103155</v>
      </c>
      <c r="E59" s="30" t="str">
        <v xml:space="preserve"> </v>
      </c>
      <c r="F59" s="30">
        <v>2879</v>
      </c>
      <c r="G59" s="30" t="str">
        <v>Direct Cost 30000 on 28/12/23</v>
      </c>
      <c r="H59" s="33">
        <v>0</v>
      </c>
      <c r="I59" s="33">
        <v>1519.8</v>
      </c>
      <c r="J59" s="33">
        <v>-1519.8</v>
      </c>
      <c r="K59" s="33" t="str">
        <v>70</v>
      </c>
      <c r="L59" s="33" t="str">
        <v>HOME</v>
      </c>
      <c r="M59" s="30" t="str">
        <v>MEDIUM</v>
      </c>
      <c r="N59" s="31" t="str">
        <v/>
      </c>
      <c r="O59" s="27" t="str">
        <v/>
      </c>
      <c r="P59" s="27" t="str">
        <v/>
      </c>
      <c r="Q59" s="27" t="str">
        <v>JO</v>
      </c>
    </row>
    <row r="60" spans="2:17" x14ac:dyDescent="0.45">
      <c r="B60" s="30" t="str">
        <v>2110</v>
      </c>
      <c r="C60" s="30" t="str">
        <v>2023-12-28</v>
      </c>
      <c r="D60" s="30" t="str">
        <v>103155</v>
      </c>
      <c r="E60" s="30" t="str">
        <v xml:space="preserve"> </v>
      </c>
      <c r="F60" s="30">
        <v>2881</v>
      </c>
      <c r="G60" s="30" t="str">
        <v>Direct Cost 30000 on 28/12/23</v>
      </c>
      <c r="H60" s="33">
        <v>0</v>
      </c>
      <c r="I60" s="33">
        <v>487.5</v>
      </c>
      <c r="J60" s="33">
        <v>-487.5</v>
      </c>
      <c r="K60" s="33" t="str">
        <v>70</v>
      </c>
      <c r="L60" s="33" t="str">
        <v>HOME</v>
      </c>
      <c r="M60" s="30" t="str">
        <v>MEDIUM</v>
      </c>
      <c r="N60" s="31" t="str">
        <v/>
      </c>
      <c r="O60" s="27" t="str">
        <v/>
      </c>
      <c r="P60" s="27" t="str">
        <v/>
      </c>
      <c r="Q60" s="27" t="str">
        <v>JO</v>
      </c>
    </row>
    <row r="61" spans="2:17" x14ac:dyDescent="0.45">
      <c r="B61" s="30" t="str">
        <v>2110</v>
      </c>
      <c r="C61" s="30" t="str">
        <v>2023-12-28</v>
      </c>
      <c r="D61" s="30" t="str">
        <v>103155</v>
      </c>
      <c r="E61" s="30" t="str">
        <v xml:space="preserve"> </v>
      </c>
      <c r="F61" s="30">
        <v>2883</v>
      </c>
      <c r="G61" s="30" t="str">
        <v>Direct Cost 30000 on 28/12/23</v>
      </c>
      <c r="H61" s="33">
        <v>0</v>
      </c>
      <c r="I61" s="33">
        <v>192.2</v>
      </c>
      <c r="J61" s="33">
        <v>-192.2</v>
      </c>
      <c r="K61" s="33" t="str">
        <v>70</v>
      </c>
      <c r="L61" s="33" t="str">
        <v>HOME</v>
      </c>
      <c r="M61" s="30" t="str">
        <v>MEDIUM</v>
      </c>
      <c r="N61" s="31" t="str">
        <v/>
      </c>
      <c r="O61" s="27" t="str">
        <v/>
      </c>
      <c r="P61" s="27" t="str">
        <v/>
      </c>
      <c r="Q61" s="27" t="str">
        <v>JO</v>
      </c>
    </row>
    <row r="62" spans="2:17" x14ac:dyDescent="0.45">
      <c r="B62" s="30" t="str">
        <v>2110</v>
      </c>
      <c r="C62" s="30" t="str">
        <v>2023-12-28</v>
      </c>
      <c r="D62" s="30" t="str">
        <v>103155</v>
      </c>
      <c r="E62" s="30" t="str">
        <v xml:space="preserve"> </v>
      </c>
      <c r="F62" s="30">
        <v>2885</v>
      </c>
      <c r="G62" s="30" t="str">
        <v>Direct Cost 30000 on 28/12/23</v>
      </c>
      <c r="H62" s="33">
        <v>0</v>
      </c>
      <c r="I62" s="33">
        <v>195</v>
      </c>
      <c r="J62" s="33">
        <v>-195</v>
      </c>
      <c r="K62" s="33" t="str">
        <v>70</v>
      </c>
      <c r="L62" s="33" t="str">
        <v>HOME</v>
      </c>
      <c r="M62" s="30" t="str">
        <v>MEDIUM</v>
      </c>
      <c r="N62" s="31" t="str">
        <v/>
      </c>
      <c r="O62" s="27" t="str">
        <v/>
      </c>
      <c r="P62" s="27" t="str">
        <v/>
      </c>
      <c r="Q62" s="27" t="str">
        <v>JO</v>
      </c>
    </row>
    <row r="63" spans="2:17" x14ac:dyDescent="0.45">
      <c r="B63" s="30" t="str">
        <v>2110</v>
      </c>
      <c r="C63" s="30" t="str">
        <v>2023-12-28</v>
      </c>
      <c r="D63" s="30" t="str">
        <v>103155</v>
      </c>
      <c r="E63" s="30" t="str">
        <v xml:space="preserve"> </v>
      </c>
      <c r="F63" s="30">
        <v>2887</v>
      </c>
      <c r="G63" s="30" t="str">
        <v>Direct Cost 30000 on 28/12/23</v>
      </c>
      <c r="H63" s="33">
        <v>0</v>
      </c>
      <c r="I63" s="33">
        <v>288.3</v>
      </c>
      <c r="J63" s="33">
        <v>-288.3</v>
      </c>
      <c r="K63" s="33" t="str">
        <v>70</v>
      </c>
      <c r="L63" s="33" t="str">
        <v>HOME</v>
      </c>
      <c r="M63" s="30" t="str">
        <v>MEDIUM</v>
      </c>
      <c r="N63" s="31" t="str">
        <v/>
      </c>
      <c r="O63" s="27" t="str">
        <v/>
      </c>
      <c r="P63" s="27" t="str">
        <v/>
      </c>
      <c r="Q63" s="27" t="str">
        <v>JO</v>
      </c>
    </row>
    <row r="64" spans="2:17" x14ac:dyDescent="0.45">
      <c r="B64" s="30" t="str">
        <v>2110</v>
      </c>
      <c r="C64" s="30" t="str">
        <v>2023-12-28</v>
      </c>
      <c r="D64" s="30" t="str">
        <v>103156</v>
      </c>
      <c r="E64" s="30" t="str">
        <v xml:space="preserve"> </v>
      </c>
      <c r="F64" s="30">
        <v>2893</v>
      </c>
      <c r="G64" s="30" t="str">
        <v>Direct Cost 20000 on 28/12/23</v>
      </c>
      <c r="H64" s="33">
        <v>0</v>
      </c>
      <c r="I64" s="33">
        <v>195</v>
      </c>
      <c r="J64" s="33">
        <v>-195</v>
      </c>
      <c r="K64" s="33" t="str">
        <v>40</v>
      </c>
      <c r="L64" s="33" t="str">
        <v/>
      </c>
      <c r="M64" s="30" t="str">
        <v>LARGE</v>
      </c>
      <c r="N64" s="31" t="str">
        <v/>
      </c>
      <c r="O64" s="27" t="str">
        <v/>
      </c>
      <c r="P64" s="27" t="str">
        <v/>
      </c>
      <c r="Q64" s="27" t="str">
        <v>JO</v>
      </c>
    </row>
    <row r="65" spans="2:17" x14ac:dyDescent="0.45">
      <c r="B65" s="30" t="str">
        <v>2110</v>
      </c>
      <c r="C65" s="30" t="str">
        <v>2023-12-28</v>
      </c>
      <c r="D65" s="30" t="str">
        <v>103156</v>
      </c>
      <c r="E65" s="30" t="str">
        <v xml:space="preserve"> </v>
      </c>
      <c r="F65" s="30">
        <v>2895</v>
      </c>
      <c r="G65" s="30" t="str">
        <v>Direct Cost 20000 on 28/12/23</v>
      </c>
      <c r="H65" s="33">
        <v>0</v>
      </c>
      <c r="I65" s="33">
        <v>192.2</v>
      </c>
      <c r="J65" s="33">
        <v>-192.2</v>
      </c>
      <c r="K65" s="33" t="str">
        <v>40</v>
      </c>
      <c r="L65" s="33" t="str">
        <v/>
      </c>
      <c r="M65" s="30" t="str">
        <v>LARGE</v>
      </c>
      <c r="N65" s="31" t="str">
        <v/>
      </c>
      <c r="O65" s="27" t="str">
        <v/>
      </c>
      <c r="P65" s="27" t="str">
        <v/>
      </c>
      <c r="Q65" s="27" t="str">
        <v>JO</v>
      </c>
    </row>
    <row r="66" spans="2:17" x14ac:dyDescent="0.45">
      <c r="B66" s="30" t="str">
        <v>2110</v>
      </c>
      <c r="C66" s="30" t="str">
        <v>2023-12-31</v>
      </c>
      <c r="D66" s="30" t="str">
        <v>103157</v>
      </c>
      <c r="E66" s="30" t="str">
        <v xml:space="preserve"> </v>
      </c>
      <c r="F66" s="30">
        <v>2902</v>
      </c>
      <c r="G66" s="30" t="str">
        <v>Direct Cost 10000 on 31/12/23</v>
      </c>
      <c r="H66" s="33">
        <v>0</v>
      </c>
      <c r="I66" s="33">
        <v>1414.4</v>
      </c>
      <c r="J66" s="33">
        <v>-1414.4</v>
      </c>
      <c r="K66" s="33" t="str">
        <v>40</v>
      </c>
      <c r="L66" s="33" t="str">
        <v/>
      </c>
      <c r="M66" s="30" t="str">
        <v>MEDIUM</v>
      </c>
      <c r="N66" s="31" t="str">
        <v/>
      </c>
      <c r="O66" s="27" t="str">
        <v/>
      </c>
      <c r="P66" s="27" t="str">
        <v/>
      </c>
      <c r="Q66" s="27" t="str">
        <v>JO</v>
      </c>
    </row>
    <row r="67" spans="2:17" x14ac:dyDescent="0.45">
      <c r="B67" s="30" t="str">
        <v>2310</v>
      </c>
      <c r="C67" s="30" t="str">
        <v>2023-12-17</v>
      </c>
      <c r="D67" s="30" t="str">
        <v>103145</v>
      </c>
      <c r="E67" s="30" t="str">
        <v>Payment</v>
      </c>
      <c r="F67" s="30">
        <v>2808</v>
      </c>
      <c r="G67" s="30" t="str">
        <v>Invoice 102145</v>
      </c>
      <c r="H67" s="33">
        <v>0</v>
      </c>
      <c r="I67" s="33">
        <v>245.38</v>
      </c>
      <c r="J67" s="33">
        <v>-245.38</v>
      </c>
      <c r="K67" s="33" t="str">
        <v>40</v>
      </c>
      <c r="L67" s="33" t="str">
        <v/>
      </c>
      <c r="M67" s="30" t="str">
        <v>LARGE</v>
      </c>
      <c r="N67" s="31" t="str">
        <v/>
      </c>
      <c r="O67" s="27" t="str">
        <v/>
      </c>
      <c r="P67" s="27" t="str">
        <v/>
      </c>
      <c r="Q67" s="27" t="str">
        <v>JO</v>
      </c>
    </row>
    <row r="68" spans="2:17" x14ac:dyDescent="0.45">
      <c r="B68" s="30" t="str">
        <v>2310</v>
      </c>
      <c r="C68" s="30" t="str">
        <v>2023-12-17</v>
      </c>
      <c r="D68" s="30" t="str">
        <v>103145</v>
      </c>
      <c r="E68" s="30" t="str">
        <v>Invoice</v>
      </c>
      <c r="F68" s="30">
        <v>2806</v>
      </c>
      <c r="G68" s="30" t="str">
        <v>Invoice 102145</v>
      </c>
      <c r="H68" s="33">
        <v>245.38</v>
      </c>
      <c r="I68" s="33">
        <v>0</v>
      </c>
      <c r="J68" s="33">
        <v>245.38</v>
      </c>
      <c r="K68" s="33" t="str">
        <v>40</v>
      </c>
      <c r="L68" s="33" t="str">
        <v/>
      </c>
      <c r="M68" s="30" t="str">
        <v>LARGE</v>
      </c>
      <c r="N68" s="31" t="str">
        <v/>
      </c>
      <c r="O68" s="27" t="str">
        <v/>
      </c>
      <c r="P68" s="27" t="str">
        <v/>
      </c>
      <c r="Q68" s="27" t="str">
        <v>JO</v>
      </c>
    </row>
    <row r="69" spans="2:17" x14ac:dyDescent="0.45">
      <c r="B69" s="30" t="str">
        <v>2310</v>
      </c>
      <c r="C69" s="30" t="str">
        <v>2023-12-18</v>
      </c>
      <c r="D69" s="30" t="str">
        <v>103146</v>
      </c>
      <c r="E69" s="30" t="str">
        <v>Invoice</v>
      </c>
      <c r="F69" s="30">
        <v>2813</v>
      </c>
      <c r="G69" s="30" t="str">
        <v>Invoice 102146</v>
      </c>
      <c r="H69" s="33">
        <v>312.75</v>
      </c>
      <c r="I69" s="33">
        <v>0</v>
      </c>
      <c r="J69" s="33">
        <v>312.75</v>
      </c>
      <c r="K69" s="33" t="str">
        <v>40</v>
      </c>
      <c r="L69" s="33" t="str">
        <v/>
      </c>
      <c r="M69" s="30" t="str">
        <v>MEDIUM</v>
      </c>
      <c r="N69" s="31" t="str">
        <v/>
      </c>
      <c r="O69" s="27" t="str">
        <v/>
      </c>
      <c r="P69" s="27" t="str">
        <v/>
      </c>
      <c r="Q69" s="27" t="str">
        <v>JO</v>
      </c>
    </row>
    <row r="70" spans="2:17" x14ac:dyDescent="0.45">
      <c r="B70" s="30" t="str">
        <v>2310</v>
      </c>
      <c r="C70" s="30" t="str">
        <v>2023-12-18</v>
      </c>
      <c r="D70" s="30" t="str">
        <v>103146</v>
      </c>
      <c r="E70" s="30" t="str">
        <v>Payment</v>
      </c>
      <c r="F70" s="30">
        <v>2815</v>
      </c>
      <c r="G70" s="30" t="str">
        <v>Invoice 102146</v>
      </c>
      <c r="H70" s="33">
        <v>0</v>
      </c>
      <c r="I70" s="33">
        <v>312.75</v>
      </c>
      <c r="J70" s="33">
        <v>-312.75</v>
      </c>
      <c r="K70" s="33" t="str">
        <v>40</v>
      </c>
      <c r="L70" s="33" t="str">
        <v/>
      </c>
      <c r="M70" s="30" t="str">
        <v>MEDIUM</v>
      </c>
      <c r="N70" s="31" t="str">
        <v/>
      </c>
      <c r="O70" s="27" t="str">
        <v/>
      </c>
      <c r="P70" s="27" t="str">
        <v/>
      </c>
      <c r="Q70" s="27" t="str">
        <v>JO</v>
      </c>
    </row>
    <row r="71" spans="2:17" x14ac:dyDescent="0.45">
      <c r="B71" s="30" t="str">
        <v>2310</v>
      </c>
      <c r="C71" s="30" t="str">
        <v>2023-12-20</v>
      </c>
      <c r="D71" s="30" t="str">
        <v>103147</v>
      </c>
      <c r="E71" s="30" t="str">
        <v>Invoice</v>
      </c>
      <c r="F71" s="30">
        <v>2820</v>
      </c>
      <c r="G71" s="30" t="str">
        <v>Invoice 102147</v>
      </c>
      <c r="H71" s="33">
        <v>154.13</v>
      </c>
      <c r="I71" s="33">
        <v>0</v>
      </c>
      <c r="J71" s="33">
        <v>154.13</v>
      </c>
      <c r="K71" s="33" t="str">
        <v>40</v>
      </c>
      <c r="L71" s="33" t="str">
        <v>OFFICE</v>
      </c>
      <c r="M71" s="30" t="str">
        <v>MEDIUM</v>
      </c>
      <c r="N71" s="31" t="str">
        <v/>
      </c>
      <c r="O71" s="27" t="str">
        <v/>
      </c>
      <c r="P71" s="27" t="str">
        <v/>
      </c>
      <c r="Q71" s="27" t="str">
        <v>JO</v>
      </c>
    </row>
    <row r="72" spans="2:17" x14ac:dyDescent="0.45">
      <c r="B72" s="30" t="str">
        <v>2310</v>
      </c>
      <c r="C72" s="30" t="str">
        <v>2023-12-20</v>
      </c>
      <c r="D72" s="30" t="str">
        <v>103147</v>
      </c>
      <c r="E72" s="30" t="str">
        <v>Payment</v>
      </c>
      <c r="F72" s="30">
        <v>2822</v>
      </c>
      <c r="G72" s="30" t="str">
        <v>Invoice 102147</v>
      </c>
      <c r="H72" s="33">
        <v>0</v>
      </c>
      <c r="I72" s="33">
        <v>154.13</v>
      </c>
      <c r="J72" s="33">
        <v>-154.13</v>
      </c>
      <c r="K72" s="33" t="str">
        <v>40</v>
      </c>
      <c r="L72" s="33" t="str">
        <v>OFFICE</v>
      </c>
      <c r="M72" s="30" t="str">
        <v>MEDIUM</v>
      </c>
      <c r="N72" s="31" t="str">
        <v/>
      </c>
      <c r="O72" s="27" t="str">
        <v/>
      </c>
      <c r="P72" s="27" t="str">
        <v/>
      </c>
      <c r="Q72" s="27" t="str">
        <v>JO</v>
      </c>
    </row>
    <row r="73" spans="2:17" x14ac:dyDescent="0.45">
      <c r="B73" s="30" t="str">
        <v>2310</v>
      </c>
      <c r="C73" s="30" t="str">
        <v>2023-12-21</v>
      </c>
      <c r="D73" s="30" t="str">
        <v>103148</v>
      </c>
      <c r="E73" s="30" t="str">
        <v>Invoice</v>
      </c>
      <c r="F73" s="30">
        <v>2829</v>
      </c>
      <c r="G73" s="30" t="str">
        <v>Invoice 102148</v>
      </c>
      <c r="H73" s="33">
        <v>2589.38</v>
      </c>
      <c r="I73" s="33">
        <v>0</v>
      </c>
      <c r="J73" s="33">
        <v>2589.38</v>
      </c>
      <c r="K73" s="33" t="str">
        <v>40</v>
      </c>
      <c r="L73" s="33" t="str">
        <v/>
      </c>
      <c r="M73" s="30" t="str">
        <v>MEDIUM</v>
      </c>
      <c r="N73" s="31" t="str">
        <v/>
      </c>
      <c r="O73" s="27" t="str">
        <v/>
      </c>
      <c r="P73" s="27" t="str">
        <v/>
      </c>
      <c r="Q73" s="27" t="str">
        <v>JO</v>
      </c>
    </row>
    <row r="74" spans="2:17" x14ac:dyDescent="0.45">
      <c r="B74" s="30" t="str">
        <v>2310</v>
      </c>
      <c r="C74" s="30" t="str">
        <v>2023-12-21</v>
      </c>
      <c r="D74" s="30" t="str">
        <v>103148</v>
      </c>
      <c r="E74" s="30" t="str">
        <v>Payment</v>
      </c>
      <c r="F74" s="30">
        <v>2831</v>
      </c>
      <c r="G74" s="30" t="str">
        <v>Invoice 102148</v>
      </c>
      <c r="H74" s="33">
        <v>0</v>
      </c>
      <c r="I74" s="33">
        <v>2589.38</v>
      </c>
      <c r="J74" s="33">
        <v>-2589.38</v>
      </c>
      <c r="K74" s="33" t="str">
        <v>40</v>
      </c>
      <c r="L74" s="33" t="str">
        <v/>
      </c>
      <c r="M74" s="30" t="str">
        <v>MEDIUM</v>
      </c>
      <c r="N74" s="31" t="str">
        <v/>
      </c>
      <c r="O74" s="27" t="str">
        <v/>
      </c>
      <c r="P74" s="27" t="str">
        <v/>
      </c>
      <c r="Q74" s="27" t="str">
        <v>JO</v>
      </c>
    </row>
    <row r="75" spans="2:17" x14ac:dyDescent="0.45">
      <c r="B75" s="30" t="str">
        <v>2310</v>
      </c>
      <c r="C75" s="30" t="str">
        <v>2023-12-22</v>
      </c>
      <c r="D75" s="30" t="str">
        <v>103149</v>
      </c>
      <c r="E75" s="30" t="str">
        <v>Invoice</v>
      </c>
      <c r="F75" s="30">
        <v>2838</v>
      </c>
      <c r="G75" s="30" t="str">
        <v>Invoice 102149</v>
      </c>
      <c r="H75" s="33">
        <v>469.13</v>
      </c>
      <c r="I75" s="33">
        <v>0</v>
      </c>
      <c r="J75" s="33">
        <v>469.13</v>
      </c>
      <c r="K75" s="33" t="str">
        <v>40</v>
      </c>
      <c r="L75" s="33" t="str">
        <v/>
      </c>
      <c r="M75" s="30" t="str">
        <v>LARGE</v>
      </c>
      <c r="N75" s="31" t="str">
        <v/>
      </c>
      <c r="O75" s="27" t="str">
        <v/>
      </c>
      <c r="P75" s="27" t="str">
        <v/>
      </c>
      <c r="Q75" s="27" t="str">
        <v>JO</v>
      </c>
    </row>
    <row r="76" spans="2:17" x14ac:dyDescent="0.45">
      <c r="B76" s="30" t="str">
        <v>2310</v>
      </c>
      <c r="C76" s="30" t="str">
        <v>2023-12-22</v>
      </c>
      <c r="D76" s="30" t="str">
        <v>103149</v>
      </c>
      <c r="E76" s="30" t="str">
        <v>Payment</v>
      </c>
      <c r="F76" s="30">
        <v>2840</v>
      </c>
      <c r="G76" s="30" t="str">
        <v>Invoice 102149</v>
      </c>
      <c r="H76" s="33">
        <v>0</v>
      </c>
      <c r="I76" s="33">
        <v>469.13</v>
      </c>
      <c r="J76" s="33">
        <v>-469.13</v>
      </c>
      <c r="K76" s="33" t="str">
        <v>40</v>
      </c>
      <c r="L76" s="33" t="str">
        <v/>
      </c>
      <c r="M76" s="30" t="str">
        <v>LARGE</v>
      </c>
      <c r="N76" s="31" t="str">
        <v/>
      </c>
      <c r="O76" s="27" t="str">
        <v/>
      </c>
      <c r="P76" s="27" t="str">
        <v/>
      </c>
      <c r="Q76" s="27" t="str">
        <v>JO</v>
      </c>
    </row>
    <row r="77" spans="2:17" x14ac:dyDescent="0.45">
      <c r="B77" s="30" t="str">
        <v>2310</v>
      </c>
      <c r="C77" s="30" t="str">
        <v>2023-12-24</v>
      </c>
      <c r="D77" s="30" t="str">
        <v>103151</v>
      </c>
      <c r="E77" s="30" t="str">
        <v>Invoice</v>
      </c>
      <c r="F77" s="30">
        <v>2853</v>
      </c>
      <c r="G77" s="30" t="str">
        <v>Invoice 102151</v>
      </c>
      <c r="H77" s="33">
        <v>703.5</v>
      </c>
      <c r="I77" s="33">
        <v>0</v>
      </c>
      <c r="J77" s="33">
        <v>703.5</v>
      </c>
      <c r="K77" s="33" t="str">
        <v>40</v>
      </c>
      <c r="L77" s="33" t="str">
        <v>OFFICE</v>
      </c>
      <c r="M77" s="30" t="str">
        <v>MEDIUM</v>
      </c>
      <c r="N77" s="31" t="str">
        <v/>
      </c>
      <c r="O77" s="27" t="str">
        <v/>
      </c>
      <c r="P77" s="27" t="str">
        <v/>
      </c>
      <c r="Q77" s="27" t="str">
        <v>JO</v>
      </c>
    </row>
    <row r="78" spans="2:17" x14ac:dyDescent="0.45">
      <c r="B78" s="30" t="str">
        <v>2310</v>
      </c>
      <c r="C78" s="30" t="str">
        <v>2023-12-24</v>
      </c>
      <c r="D78" s="30" t="str">
        <v>103151</v>
      </c>
      <c r="E78" s="30" t="str">
        <v>Payment</v>
      </c>
      <c r="F78" s="30">
        <v>2855</v>
      </c>
      <c r="G78" s="30" t="str">
        <v>Invoice 102151</v>
      </c>
      <c r="H78" s="33">
        <v>0</v>
      </c>
      <c r="I78" s="33">
        <v>703.5</v>
      </c>
      <c r="J78" s="33">
        <v>-703.5</v>
      </c>
      <c r="K78" s="33" t="str">
        <v>40</v>
      </c>
      <c r="L78" s="33" t="str">
        <v>OFFICE</v>
      </c>
      <c r="M78" s="30" t="str">
        <v>MEDIUM</v>
      </c>
      <c r="N78" s="31" t="str">
        <v/>
      </c>
      <c r="O78" s="27" t="str">
        <v/>
      </c>
      <c r="P78" s="27" t="str">
        <v/>
      </c>
      <c r="Q78" s="27" t="str">
        <v>JO</v>
      </c>
    </row>
    <row r="79" spans="2:17" x14ac:dyDescent="0.45">
      <c r="B79" s="30" t="str">
        <v>2310</v>
      </c>
      <c r="C79" s="30" t="str">
        <v>2023-12-28</v>
      </c>
      <c r="D79" s="30" t="str">
        <v>103154</v>
      </c>
      <c r="E79" s="30" t="str">
        <v>Invoice</v>
      </c>
      <c r="F79" s="30">
        <v>2876</v>
      </c>
      <c r="G79" s="30" t="str">
        <v>Invoice 102154</v>
      </c>
      <c r="H79" s="33">
        <v>525.5</v>
      </c>
      <c r="I79" s="33">
        <v>0</v>
      </c>
      <c r="J79" s="33">
        <v>525.5</v>
      </c>
      <c r="K79" s="33" t="str">
        <v>40</v>
      </c>
      <c r="L79" s="33" t="str">
        <v>OFFICE</v>
      </c>
      <c r="M79" s="30" t="str">
        <v>MEDIUM</v>
      </c>
      <c r="N79" s="31" t="str">
        <v/>
      </c>
      <c r="O79" s="27" t="str">
        <v/>
      </c>
      <c r="P79" s="27" t="str">
        <v/>
      </c>
      <c r="Q79" s="27" t="str">
        <v>JO</v>
      </c>
    </row>
    <row r="80" spans="2:17" x14ac:dyDescent="0.45">
      <c r="B80" s="30" t="str">
        <v>2310</v>
      </c>
      <c r="C80" s="30" t="str">
        <v>2023-12-28</v>
      </c>
      <c r="D80" s="30" t="str">
        <v>103154</v>
      </c>
      <c r="E80" s="30" t="str">
        <v>Payment</v>
      </c>
      <c r="F80" s="30">
        <v>2878</v>
      </c>
      <c r="G80" s="30" t="str">
        <v>Invoice 102154</v>
      </c>
      <c r="H80" s="33">
        <v>0</v>
      </c>
      <c r="I80" s="33">
        <v>525.5</v>
      </c>
      <c r="J80" s="33">
        <v>-525.5</v>
      </c>
      <c r="K80" s="33" t="str">
        <v>40</v>
      </c>
      <c r="L80" s="33" t="str">
        <v>OFFICE</v>
      </c>
      <c r="M80" s="30" t="str">
        <v>MEDIUM</v>
      </c>
      <c r="N80" s="31" t="str">
        <v/>
      </c>
      <c r="O80" s="27" t="str">
        <v/>
      </c>
      <c r="P80" s="27" t="str">
        <v/>
      </c>
      <c r="Q80" s="27" t="str">
        <v>JO</v>
      </c>
    </row>
    <row r="81" spans="2:17" x14ac:dyDescent="0.45">
      <c r="B81" s="30" t="str">
        <v>2310</v>
      </c>
      <c r="C81" s="30" t="str">
        <v>2023-12-28</v>
      </c>
      <c r="D81" s="30" t="str">
        <v>103156</v>
      </c>
      <c r="E81" s="30" t="str">
        <v>Invoice</v>
      </c>
      <c r="F81" s="30">
        <v>2899</v>
      </c>
      <c r="G81" s="30" t="str">
        <v>Invoice 102156</v>
      </c>
      <c r="H81" s="33">
        <v>621</v>
      </c>
      <c r="I81" s="33">
        <v>0</v>
      </c>
      <c r="J81" s="33">
        <v>621</v>
      </c>
      <c r="K81" s="33" t="str">
        <v>40</v>
      </c>
      <c r="L81" s="33" t="str">
        <v/>
      </c>
      <c r="M81" s="30" t="str">
        <v>LARGE</v>
      </c>
      <c r="N81" s="31" t="str">
        <v/>
      </c>
      <c r="O81" s="27" t="str">
        <v/>
      </c>
      <c r="P81" s="27" t="str">
        <v/>
      </c>
      <c r="Q81" s="27" t="str">
        <v>JO</v>
      </c>
    </row>
    <row r="82" spans="2:17" x14ac:dyDescent="0.45">
      <c r="B82" s="30" t="str">
        <v>2310</v>
      </c>
      <c r="C82" s="30" t="str">
        <v>2023-12-28</v>
      </c>
      <c r="D82" s="30" t="str">
        <v>103156</v>
      </c>
      <c r="E82" s="30" t="str">
        <v>Payment</v>
      </c>
      <c r="F82" s="30">
        <v>2901</v>
      </c>
      <c r="G82" s="30" t="str">
        <v>Invoice 102156</v>
      </c>
      <c r="H82" s="33">
        <v>0</v>
      </c>
      <c r="I82" s="33">
        <v>621</v>
      </c>
      <c r="J82" s="33">
        <v>-621</v>
      </c>
      <c r="K82" s="33" t="str">
        <v>40</v>
      </c>
      <c r="L82" s="33" t="str">
        <v/>
      </c>
      <c r="M82" s="30" t="str">
        <v>LARGE</v>
      </c>
      <c r="N82" s="31" t="str">
        <v/>
      </c>
      <c r="O82" s="27" t="str">
        <v/>
      </c>
      <c r="P82" s="27" t="str">
        <v/>
      </c>
      <c r="Q82" s="27" t="str">
        <v>JO</v>
      </c>
    </row>
    <row r="83" spans="2:17" x14ac:dyDescent="0.45">
      <c r="B83" s="30" t="str">
        <v>2310</v>
      </c>
      <c r="C83" s="30" t="str">
        <v>2023-12-31</v>
      </c>
      <c r="D83" s="30" t="str">
        <v>103157</v>
      </c>
      <c r="E83" s="30" t="str">
        <v>Invoice</v>
      </c>
      <c r="F83" s="30">
        <v>2906</v>
      </c>
      <c r="G83" s="30" t="str">
        <v>Invoice 102157</v>
      </c>
      <c r="H83" s="33">
        <v>2266.75</v>
      </c>
      <c r="I83" s="33">
        <v>0</v>
      </c>
      <c r="J83" s="33">
        <v>2266.75</v>
      </c>
      <c r="K83" s="33" t="str">
        <v>40</v>
      </c>
      <c r="L83" s="33" t="str">
        <v/>
      </c>
      <c r="M83" s="30" t="str">
        <v>MEDIUM</v>
      </c>
      <c r="N83" s="31" t="str">
        <v/>
      </c>
      <c r="O83" s="27" t="str">
        <v/>
      </c>
      <c r="P83" s="27" t="str">
        <v/>
      </c>
      <c r="Q83" s="27" t="str">
        <v>JO</v>
      </c>
    </row>
    <row r="84" spans="2:17" x14ac:dyDescent="0.45">
      <c r="B84" s="30" t="str">
        <v>2310</v>
      </c>
      <c r="C84" s="30" t="str">
        <v>2023-12-31</v>
      </c>
      <c r="D84" s="30" t="str">
        <v>103157</v>
      </c>
      <c r="E84" s="30" t="str">
        <v>Payment</v>
      </c>
      <c r="F84" s="30">
        <v>2908</v>
      </c>
      <c r="G84" s="30" t="str">
        <v>Invoice 102157</v>
      </c>
      <c r="H84" s="33">
        <v>0</v>
      </c>
      <c r="I84" s="33">
        <v>2266.75</v>
      </c>
      <c r="J84" s="33">
        <v>-2266.75</v>
      </c>
      <c r="K84" s="33" t="str">
        <v>40</v>
      </c>
      <c r="L84" s="33" t="str">
        <v/>
      </c>
      <c r="M84" s="30" t="str">
        <v>MEDIUM</v>
      </c>
      <c r="N84" s="31" t="str">
        <v/>
      </c>
      <c r="O84" s="27" t="str">
        <v/>
      </c>
      <c r="P84" s="27" t="str">
        <v/>
      </c>
      <c r="Q84" s="27" t="str">
        <v>JO</v>
      </c>
    </row>
    <row r="85" spans="2:17" x14ac:dyDescent="0.45">
      <c r="B85" s="30" t="str">
        <v>2320</v>
      </c>
      <c r="C85" s="30" t="str">
        <v>2023-12-01</v>
      </c>
      <c r="D85" s="30" t="str">
        <v>103144</v>
      </c>
      <c r="E85" s="30" t="str">
        <v>Invoice</v>
      </c>
      <c r="F85" s="30">
        <v>2797</v>
      </c>
      <c r="G85" s="30" t="str">
        <v>Invoice 102144</v>
      </c>
      <c r="H85" s="33">
        <v>125.1</v>
      </c>
      <c r="I85" s="33">
        <v>0</v>
      </c>
      <c r="J85" s="33">
        <v>125.1</v>
      </c>
      <c r="K85" s="33" t="str">
        <v>70</v>
      </c>
      <c r="L85" s="33" t="str">
        <v>HOME</v>
      </c>
      <c r="M85" s="30" t="str">
        <v>MEDIUM</v>
      </c>
      <c r="N85" s="31" t="str">
        <v/>
      </c>
      <c r="O85" s="27" t="str">
        <v/>
      </c>
      <c r="P85" s="27" t="str">
        <v/>
      </c>
      <c r="Q85" s="27" t="str">
        <v>JO</v>
      </c>
    </row>
    <row r="86" spans="2:17" x14ac:dyDescent="0.45">
      <c r="B86" s="30" t="str">
        <v>2320</v>
      </c>
      <c r="C86" s="30" t="str">
        <v>2023-12-01</v>
      </c>
      <c r="D86" s="30" t="str">
        <v>103144</v>
      </c>
      <c r="E86" s="30" t="str">
        <v>Payment</v>
      </c>
      <c r="F86" s="30">
        <v>2799</v>
      </c>
      <c r="G86" s="30" t="str">
        <v>Invoice 102144</v>
      </c>
      <c r="H86" s="33">
        <v>0</v>
      </c>
      <c r="I86" s="33">
        <v>125.1</v>
      </c>
      <c r="J86" s="33">
        <v>-125.1</v>
      </c>
      <c r="K86" s="33" t="str">
        <v>70</v>
      </c>
      <c r="L86" s="33" t="str">
        <v>HOME</v>
      </c>
      <c r="M86" s="30" t="str">
        <v>MEDIUM</v>
      </c>
      <c r="N86" s="31" t="str">
        <v/>
      </c>
      <c r="O86" s="27" t="str">
        <v/>
      </c>
      <c r="P86" s="27" t="str">
        <v/>
      </c>
      <c r="Q86" s="27" t="str">
        <v>JO</v>
      </c>
    </row>
    <row r="87" spans="2:17" x14ac:dyDescent="0.45">
      <c r="B87" s="30" t="str">
        <v>2320</v>
      </c>
      <c r="C87" s="30" t="str">
        <v>2023-12-22</v>
      </c>
      <c r="D87" s="30" t="str">
        <v>103150</v>
      </c>
      <c r="E87" s="30" t="str">
        <v>Invoice</v>
      </c>
      <c r="F87" s="30">
        <v>2846</v>
      </c>
      <c r="G87" s="30" t="str">
        <v>Invoice 102150</v>
      </c>
      <c r="H87" s="33">
        <v>1938.5</v>
      </c>
      <c r="I87" s="33">
        <v>0</v>
      </c>
      <c r="J87" s="33">
        <v>1938.5</v>
      </c>
      <c r="K87" s="33" t="str">
        <v>30</v>
      </c>
      <c r="L87" s="33" t="str">
        <v/>
      </c>
      <c r="M87" s="30" t="str">
        <v>SMALL</v>
      </c>
      <c r="N87" s="31" t="str">
        <v/>
      </c>
      <c r="O87" s="27" t="str">
        <v/>
      </c>
      <c r="P87" s="27" t="str">
        <v/>
      </c>
      <c r="Q87" s="27" t="str">
        <v>JO</v>
      </c>
    </row>
    <row r="88" spans="2:17" x14ac:dyDescent="0.45">
      <c r="B88" s="30" t="str">
        <v>2320</v>
      </c>
      <c r="C88" s="30" t="str">
        <v>2023-12-22</v>
      </c>
      <c r="D88" s="30" t="str">
        <v>103150</v>
      </c>
      <c r="E88" s="30" t="str">
        <v>Payment</v>
      </c>
      <c r="F88" s="30">
        <v>2848</v>
      </c>
      <c r="G88" s="30" t="str">
        <v>Invoice 102150</v>
      </c>
      <c r="H88" s="33">
        <v>0</v>
      </c>
      <c r="I88" s="33">
        <v>1938.5</v>
      </c>
      <c r="J88" s="33">
        <v>-1938.5</v>
      </c>
      <c r="K88" s="33" t="str">
        <v>30</v>
      </c>
      <c r="L88" s="33" t="str">
        <v/>
      </c>
      <c r="M88" s="30" t="str">
        <v>SMALL</v>
      </c>
      <c r="N88" s="31" t="str">
        <v/>
      </c>
      <c r="O88" s="27" t="str">
        <v/>
      </c>
      <c r="P88" s="27" t="str">
        <v/>
      </c>
      <c r="Q88" s="27" t="str">
        <v>JO</v>
      </c>
    </row>
    <row r="89" spans="2:17" x14ac:dyDescent="0.45">
      <c r="B89" s="30" t="str">
        <v>2320</v>
      </c>
      <c r="C89" s="30" t="str">
        <v>2023-12-25</v>
      </c>
      <c r="D89" s="30" t="str">
        <v>103153</v>
      </c>
      <c r="E89" s="30" t="str">
        <v>Invoice</v>
      </c>
      <c r="F89" s="30">
        <v>2869</v>
      </c>
      <c r="G89" s="30" t="str">
        <v>Invoice 102153</v>
      </c>
      <c r="H89" s="33">
        <v>1160.2</v>
      </c>
      <c r="I89" s="33">
        <v>0</v>
      </c>
      <c r="J89" s="33">
        <v>1160.2</v>
      </c>
      <c r="K89" s="33" t="str">
        <v>30</v>
      </c>
      <c r="L89" s="33" t="str">
        <v/>
      </c>
      <c r="M89" s="30" t="str">
        <v>SMALL</v>
      </c>
      <c r="N89" s="31" t="str">
        <v/>
      </c>
      <c r="O89" s="27" t="str">
        <v/>
      </c>
      <c r="P89" s="27" t="str">
        <v/>
      </c>
      <c r="Q89" s="27" t="str">
        <v>JO</v>
      </c>
    </row>
    <row r="90" spans="2:17" x14ac:dyDescent="0.45">
      <c r="B90" s="30" t="str">
        <v>2320</v>
      </c>
      <c r="C90" s="30" t="str">
        <v>2023-12-25</v>
      </c>
      <c r="D90" s="30" t="str">
        <v>103153</v>
      </c>
      <c r="E90" s="30" t="str">
        <v>Payment</v>
      </c>
      <c r="F90" s="30">
        <v>2871</v>
      </c>
      <c r="G90" s="30" t="str">
        <v>Invoice 102153</v>
      </c>
      <c r="H90" s="33">
        <v>0</v>
      </c>
      <c r="I90" s="33">
        <v>1160.2</v>
      </c>
      <c r="J90" s="33">
        <v>-1160.2</v>
      </c>
      <c r="K90" s="33" t="str">
        <v>30</v>
      </c>
      <c r="L90" s="33" t="str">
        <v/>
      </c>
      <c r="M90" s="30" t="str">
        <v>SMALL</v>
      </c>
      <c r="N90" s="31" t="str">
        <v/>
      </c>
      <c r="O90" s="27" t="str">
        <v/>
      </c>
      <c r="P90" s="27" t="str">
        <v/>
      </c>
      <c r="Q90" s="27" t="str">
        <v>JO</v>
      </c>
    </row>
    <row r="91" spans="2:17" x14ac:dyDescent="0.45">
      <c r="B91" s="30" t="str">
        <v>2320</v>
      </c>
      <c r="C91" s="30" t="str">
        <v>2023-12-25</v>
      </c>
      <c r="D91" s="30" t="str">
        <v>103152</v>
      </c>
      <c r="E91" s="30" t="str">
        <v>Invoice</v>
      </c>
      <c r="F91" s="30">
        <v>2859</v>
      </c>
      <c r="G91" s="30" t="str">
        <v>Invoice 102152</v>
      </c>
      <c r="H91" s="33">
        <v>142.4</v>
      </c>
      <c r="I91" s="33">
        <v>0</v>
      </c>
      <c r="J91" s="33">
        <v>142.4</v>
      </c>
      <c r="K91" s="33" t="str">
        <v>70</v>
      </c>
      <c r="L91" s="33" t="str">
        <v>HOME</v>
      </c>
      <c r="M91" s="30" t="str">
        <v>MEDIUM</v>
      </c>
      <c r="N91" s="31" t="str">
        <v/>
      </c>
      <c r="O91" s="27" t="str">
        <v/>
      </c>
      <c r="P91" s="27" t="str">
        <v/>
      </c>
      <c r="Q91" s="27" t="str">
        <v>JO</v>
      </c>
    </row>
    <row r="92" spans="2:17" x14ac:dyDescent="0.45">
      <c r="B92" s="30" t="str">
        <v>2320</v>
      </c>
      <c r="C92" s="30" t="str">
        <v>2023-12-25</v>
      </c>
      <c r="D92" s="30" t="str">
        <v>103152</v>
      </c>
      <c r="E92" s="30" t="str">
        <v>Payment</v>
      </c>
      <c r="F92" s="30">
        <v>2861</v>
      </c>
      <c r="G92" s="30" t="str">
        <v>Invoice 102152</v>
      </c>
      <c r="H92" s="33">
        <v>0</v>
      </c>
      <c r="I92" s="33">
        <v>142.4</v>
      </c>
      <c r="J92" s="33">
        <v>-142.4</v>
      </c>
      <c r="K92" s="33" t="str">
        <v>70</v>
      </c>
      <c r="L92" s="33" t="str">
        <v>HOME</v>
      </c>
      <c r="M92" s="30" t="str">
        <v>MEDIUM</v>
      </c>
      <c r="N92" s="31" t="str">
        <v/>
      </c>
      <c r="O92" s="27" t="str">
        <v/>
      </c>
      <c r="P92" s="27" t="str">
        <v/>
      </c>
      <c r="Q92" s="27" t="str">
        <v>JO</v>
      </c>
    </row>
    <row r="93" spans="2:17" x14ac:dyDescent="0.45">
      <c r="B93" s="30" t="str">
        <v>2320</v>
      </c>
      <c r="C93" s="30" t="str">
        <v>2023-12-28</v>
      </c>
      <c r="D93" s="30" t="str">
        <v>103155</v>
      </c>
      <c r="E93" s="30" t="str">
        <v>Invoice</v>
      </c>
      <c r="F93" s="30">
        <v>2890</v>
      </c>
      <c r="G93" s="30" t="str">
        <v>Invoice 102155</v>
      </c>
      <c r="H93" s="33">
        <v>3440.4</v>
      </c>
      <c r="I93" s="33">
        <v>0</v>
      </c>
      <c r="J93" s="33">
        <v>3440.4</v>
      </c>
      <c r="K93" s="33" t="str">
        <v>70</v>
      </c>
      <c r="L93" s="33" t="str">
        <v>HOME</v>
      </c>
      <c r="M93" s="30" t="str">
        <v>MEDIUM</v>
      </c>
      <c r="N93" s="31" t="str">
        <v/>
      </c>
      <c r="O93" s="27" t="str">
        <v/>
      </c>
      <c r="P93" s="27" t="str">
        <v/>
      </c>
      <c r="Q93" s="27" t="str">
        <v>JO</v>
      </c>
    </row>
    <row r="94" spans="2:17" x14ac:dyDescent="0.45">
      <c r="B94" s="30" t="str">
        <v>2320</v>
      </c>
      <c r="C94" s="30" t="str">
        <v>2023-12-28</v>
      </c>
      <c r="D94" s="30" t="str">
        <v>103155</v>
      </c>
      <c r="E94" s="30" t="str">
        <v>Payment</v>
      </c>
      <c r="F94" s="30">
        <v>2892</v>
      </c>
      <c r="G94" s="30" t="str">
        <v>Invoice 102155</v>
      </c>
      <c r="H94" s="33">
        <v>0</v>
      </c>
      <c r="I94" s="33">
        <v>3440.4</v>
      </c>
      <c r="J94" s="33">
        <v>-3440.4</v>
      </c>
      <c r="K94" s="33" t="str">
        <v>70</v>
      </c>
      <c r="L94" s="33" t="str">
        <v>HOME</v>
      </c>
      <c r="M94" s="30" t="str">
        <v>MEDIUM</v>
      </c>
      <c r="N94" s="31" t="str">
        <v/>
      </c>
      <c r="O94" s="27" t="str">
        <v/>
      </c>
      <c r="P94" s="27" t="str">
        <v/>
      </c>
      <c r="Q94" s="27" t="str">
        <v>JO</v>
      </c>
    </row>
    <row r="95" spans="2:17" x14ac:dyDescent="0.45">
      <c r="B95" s="30" t="str">
        <v>2910</v>
      </c>
      <c r="C95" s="30" t="str">
        <v>2023-12-01</v>
      </c>
      <c r="D95" s="30" t="str">
        <v>108014</v>
      </c>
      <c r="E95" s="30" t="str">
        <v>Payment</v>
      </c>
      <c r="F95" s="30">
        <v>106</v>
      </c>
      <c r="G95" s="30" t="str">
        <v>Invoice 107014</v>
      </c>
      <c r="H95" s="33">
        <v>0</v>
      </c>
      <c r="I95" s="33">
        <v>10968.75</v>
      </c>
      <c r="J95" s="33">
        <v>-10968.75</v>
      </c>
      <c r="K95" s="33" t="str">
        <v>40</v>
      </c>
      <c r="L95" s="33" t="str">
        <v>HOME</v>
      </c>
      <c r="M95" s="30" t="str">
        <v/>
      </c>
      <c r="N95" s="31" t="str">
        <v/>
      </c>
      <c r="O95" s="27" t="str">
        <v/>
      </c>
      <c r="P95" s="27" t="str">
        <v/>
      </c>
      <c r="Q95" s="27" t="str">
        <v/>
      </c>
    </row>
    <row r="96" spans="2:17" x14ac:dyDescent="0.45">
      <c r="B96" s="30" t="str">
        <v>2910</v>
      </c>
      <c r="C96" s="30" t="str">
        <v>2023-12-01</v>
      </c>
      <c r="D96" s="30" t="str">
        <v>108015</v>
      </c>
      <c r="E96" s="30" t="str">
        <v>Payment</v>
      </c>
      <c r="F96" s="30">
        <v>113</v>
      </c>
      <c r="G96" s="30" t="str">
        <v>Invoice 107015</v>
      </c>
      <c r="H96" s="33">
        <v>0</v>
      </c>
      <c r="I96" s="33">
        <v>3363.5</v>
      </c>
      <c r="J96" s="33">
        <v>-3363.5</v>
      </c>
      <c r="K96" s="33" t="str">
        <v>40</v>
      </c>
      <c r="L96" s="33" t="str">
        <v>HOME</v>
      </c>
      <c r="M96" s="30" t="str">
        <v/>
      </c>
      <c r="N96" s="31" t="str">
        <v/>
      </c>
      <c r="O96" s="27" t="str">
        <v/>
      </c>
      <c r="P96" s="27" t="str">
        <v/>
      </c>
      <c r="Q96" s="27" t="str">
        <v/>
      </c>
    </row>
    <row r="97" spans="2:17" x14ac:dyDescent="0.45">
      <c r="B97" s="30" t="str">
        <v>2910</v>
      </c>
      <c r="C97" s="30" t="str">
        <v>2023-12-01</v>
      </c>
      <c r="D97" s="30" t="str">
        <v>108016</v>
      </c>
      <c r="E97" s="30" t="str">
        <v>Payment</v>
      </c>
      <c r="F97" s="30">
        <v>121</v>
      </c>
      <c r="G97" s="30" t="str">
        <v>Invoice 107016</v>
      </c>
      <c r="H97" s="33">
        <v>0</v>
      </c>
      <c r="I97" s="33">
        <v>3536</v>
      </c>
      <c r="J97" s="33">
        <v>-3536</v>
      </c>
      <c r="K97" s="33" t="str">
        <v>30</v>
      </c>
      <c r="L97" s="33" t="str">
        <v/>
      </c>
      <c r="M97" s="30" t="str">
        <v/>
      </c>
      <c r="N97" s="31" t="str">
        <v/>
      </c>
      <c r="O97" s="27" t="str">
        <v/>
      </c>
      <c r="P97" s="27" t="str">
        <v/>
      </c>
      <c r="Q97" s="27" t="str">
        <v/>
      </c>
    </row>
    <row r="98" spans="2:17" x14ac:dyDescent="0.45">
      <c r="B98" s="30" t="str">
        <v>2910</v>
      </c>
      <c r="C98" s="30" t="str">
        <v>2023-12-01</v>
      </c>
      <c r="D98" s="30" t="str">
        <v>103144</v>
      </c>
      <c r="E98" s="30" t="str">
        <v>Payment</v>
      </c>
      <c r="F98" s="30">
        <v>2798</v>
      </c>
      <c r="G98" s="30" t="str">
        <v>Invoice 102144</v>
      </c>
      <c r="H98" s="33">
        <v>125.1</v>
      </c>
      <c r="I98" s="33">
        <v>0</v>
      </c>
      <c r="J98" s="33">
        <v>125.1</v>
      </c>
      <c r="K98" s="33" t="str">
        <v>70</v>
      </c>
      <c r="L98" s="33" t="str">
        <v>HOME</v>
      </c>
      <c r="M98" s="30" t="str">
        <v>MEDIUM</v>
      </c>
      <c r="N98" s="31" t="str">
        <v/>
      </c>
      <c r="O98" s="27" t="str">
        <v/>
      </c>
      <c r="P98" s="27" t="str">
        <v/>
      </c>
      <c r="Q98" s="27" t="str">
        <v>JO</v>
      </c>
    </row>
    <row r="99" spans="2:17" x14ac:dyDescent="0.45">
      <c r="B99" s="30" t="str">
        <v>2910</v>
      </c>
      <c r="C99" s="30" t="str">
        <v>2023-12-08</v>
      </c>
      <c r="D99" s="30" t="str">
        <v>108156</v>
      </c>
      <c r="E99" s="30" t="str">
        <v>Payment</v>
      </c>
      <c r="F99" s="30">
        <v>1182</v>
      </c>
      <c r="G99" s="30" t="str">
        <v>Invoice 107156</v>
      </c>
      <c r="H99" s="33">
        <v>0</v>
      </c>
      <c r="I99" s="33">
        <v>360.38</v>
      </c>
      <c r="J99" s="33">
        <v>-360.38</v>
      </c>
      <c r="K99" s="33" t="str">
        <v>40</v>
      </c>
      <c r="L99" s="33" t="str">
        <v/>
      </c>
      <c r="M99" s="30" t="str">
        <v/>
      </c>
      <c r="N99" s="31" t="str">
        <v/>
      </c>
      <c r="O99" s="27" t="str">
        <v/>
      </c>
      <c r="P99" s="27" t="str">
        <v/>
      </c>
      <c r="Q99" s="27" t="str">
        <v/>
      </c>
    </row>
    <row r="100" spans="2:17" x14ac:dyDescent="0.45">
      <c r="B100" s="30" t="str">
        <v>2910</v>
      </c>
      <c r="C100" s="30" t="str">
        <v>2023-12-08</v>
      </c>
      <c r="D100" s="30" t="str">
        <v>108157</v>
      </c>
      <c r="E100" s="30" t="str">
        <v>Payment</v>
      </c>
      <c r="F100" s="30">
        <v>1189</v>
      </c>
      <c r="G100" s="30" t="str">
        <v>Invoice 107157</v>
      </c>
      <c r="H100" s="33">
        <v>0</v>
      </c>
      <c r="I100" s="33">
        <v>820</v>
      </c>
      <c r="J100" s="33">
        <v>-820</v>
      </c>
      <c r="K100" s="33" t="str">
        <v>40</v>
      </c>
      <c r="L100" s="33" t="str">
        <v>HOME</v>
      </c>
      <c r="M100" s="30" t="str">
        <v/>
      </c>
      <c r="N100" s="31" t="str">
        <v/>
      </c>
      <c r="O100" s="27" t="str">
        <v/>
      </c>
      <c r="P100" s="27" t="str">
        <v/>
      </c>
      <c r="Q100" s="27" t="str">
        <v/>
      </c>
    </row>
    <row r="101" spans="2:17" x14ac:dyDescent="0.45">
      <c r="B101" s="30" t="str">
        <v>2910</v>
      </c>
      <c r="C101" s="30" t="str">
        <v>2023-12-09</v>
      </c>
      <c r="D101" s="30" t="str">
        <v>108158</v>
      </c>
      <c r="E101" s="30" t="str">
        <v>Payment</v>
      </c>
      <c r="F101" s="30">
        <v>1197</v>
      </c>
      <c r="G101" s="30" t="str">
        <v>Invoice 107158</v>
      </c>
      <c r="H101" s="33">
        <v>0</v>
      </c>
      <c r="I101" s="33">
        <v>288.3</v>
      </c>
      <c r="J101" s="33">
        <v>-288.3</v>
      </c>
      <c r="K101" s="33" t="str">
        <v>30</v>
      </c>
      <c r="L101" s="33" t="str">
        <v/>
      </c>
      <c r="M101" s="30" t="str">
        <v/>
      </c>
      <c r="N101" s="31" t="str">
        <v/>
      </c>
      <c r="O101" s="27" t="str">
        <v/>
      </c>
      <c r="P101" s="27" t="str">
        <v/>
      </c>
      <c r="Q101" s="27" t="str">
        <v/>
      </c>
    </row>
    <row r="102" spans="2:17" x14ac:dyDescent="0.45">
      <c r="B102" s="30" t="str">
        <v>2910</v>
      </c>
      <c r="C102" s="30" t="str">
        <v>2023-12-09</v>
      </c>
      <c r="D102" s="30" t="str">
        <v>108159</v>
      </c>
      <c r="E102" s="30" t="str">
        <v>Payment</v>
      </c>
      <c r="F102" s="30">
        <v>1204</v>
      </c>
      <c r="G102" s="30" t="str">
        <v>Invoice 107159</v>
      </c>
      <c r="H102" s="33">
        <v>0</v>
      </c>
      <c r="I102" s="33">
        <v>365.63</v>
      </c>
      <c r="J102" s="33">
        <v>-365.63</v>
      </c>
      <c r="K102" s="33" t="str">
        <v>40</v>
      </c>
      <c r="L102" s="33" t="str">
        <v>HOME</v>
      </c>
      <c r="M102" s="30" t="str">
        <v/>
      </c>
      <c r="N102" s="31" t="str">
        <v/>
      </c>
      <c r="O102" s="27" t="str">
        <v/>
      </c>
      <c r="P102" s="27" t="str">
        <v/>
      </c>
      <c r="Q102" s="27" t="str">
        <v/>
      </c>
    </row>
    <row r="103" spans="2:17" x14ac:dyDescent="0.45">
      <c r="B103" s="30" t="str">
        <v>2910</v>
      </c>
      <c r="C103" s="30" t="str">
        <v>2023-12-10</v>
      </c>
      <c r="D103" s="30" t="str">
        <v>108160</v>
      </c>
      <c r="E103" s="30" t="str">
        <v>Payment</v>
      </c>
      <c r="F103" s="30">
        <v>1211</v>
      </c>
      <c r="G103" s="30" t="str">
        <v>Invoice 107160</v>
      </c>
      <c r="H103" s="33">
        <v>0</v>
      </c>
      <c r="I103" s="33">
        <v>480.5</v>
      </c>
      <c r="J103" s="33">
        <v>-480.5</v>
      </c>
      <c r="K103" s="33" t="str">
        <v>40</v>
      </c>
      <c r="L103" s="33" t="str">
        <v/>
      </c>
      <c r="M103" s="30" t="str">
        <v/>
      </c>
      <c r="N103" s="31" t="str">
        <v/>
      </c>
      <c r="O103" s="27" t="str">
        <v/>
      </c>
      <c r="P103" s="27" t="str">
        <v/>
      </c>
      <c r="Q103" s="27" t="str">
        <v/>
      </c>
    </row>
    <row r="104" spans="2:17" x14ac:dyDescent="0.45">
      <c r="B104" s="30" t="str">
        <v>2910</v>
      </c>
      <c r="C104" s="30" t="str">
        <v>2023-12-11</v>
      </c>
      <c r="D104" s="30" t="str">
        <v>108161</v>
      </c>
      <c r="E104" s="30" t="str">
        <v>Payment</v>
      </c>
      <c r="F104" s="30">
        <v>1218</v>
      </c>
      <c r="G104" s="30" t="str">
        <v>Invoice 107161</v>
      </c>
      <c r="H104" s="33">
        <v>0</v>
      </c>
      <c r="I104" s="33">
        <v>365.63</v>
      </c>
      <c r="J104" s="33">
        <v>-365.63</v>
      </c>
      <c r="K104" s="33" t="str">
        <v>40</v>
      </c>
      <c r="L104" s="33" t="str">
        <v/>
      </c>
      <c r="M104" s="30" t="str">
        <v/>
      </c>
      <c r="N104" s="31" t="str">
        <v/>
      </c>
      <c r="O104" s="27" t="str">
        <v/>
      </c>
      <c r="P104" s="27" t="str">
        <v/>
      </c>
      <c r="Q104" s="27" t="str">
        <v/>
      </c>
    </row>
    <row r="105" spans="2:17" x14ac:dyDescent="0.45">
      <c r="B105" s="30" t="str">
        <v>2910</v>
      </c>
      <c r="C105" s="30" t="str">
        <v>2023-12-11</v>
      </c>
      <c r="D105" s="30" t="str">
        <v>108162</v>
      </c>
      <c r="E105" s="30" t="str">
        <v>Payment</v>
      </c>
      <c r="F105" s="30">
        <v>1224</v>
      </c>
      <c r="G105" s="30" t="str">
        <v>Invoice 107162</v>
      </c>
      <c r="H105" s="33">
        <v>0</v>
      </c>
      <c r="I105" s="33">
        <v>487.5</v>
      </c>
      <c r="J105" s="33">
        <v>-487.5</v>
      </c>
      <c r="K105" s="33" t="str">
        <v>70</v>
      </c>
      <c r="L105" s="33" t="str">
        <v>INDUSTRIAL</v>
      </c>
      <c r="M105" s="30" t="str">
        <v/>
      </c>
      <c r="N105" s="31" t="str">
        <v/>
      </c>
      <c r="O105" s="27" t="str">
        <v/>
      </c>
      <c r="P105" s="27" t="str">
        <v>SUMMER</v>
      </c>
      <c r="Q105" s="27" t="str">
        <v/>
      </c>
    </row>
    <row r="106" spans="2:17" x14ac:dyDescent="0.45">
      <c r="B106" s="30" t="str">
        <v>2910</v>
      </c>
      <c r="C106" s="30" t="str">
        <v>2023-12-12</v>
      </c>
      <c r="D106" s="30" t="str">
        <v>108163</v>
      </c>
      <c r="E106" s="30" t="str">
        <v>Payment</v>
      </c>
      <c r="F106" s="30">
        <v>1233</v>
      </c>
      <c r="G106" s="30" t="str">
        <v>Invoice 107163</v>
      </c>
      <c r="H106" s="33">
        <v>0</v>
      </c>
      <c r="I106" s="33">
        <v>4039.75</v>
      </c>
      <c r="J106" s="33">
        <v>-4039.75</v>
      </c>
      <c r="K106" s="33" t="str">
        <v>40</v>
      </c>
      <c r="L106" s="33" t="str">
        <v/>
      </c>
      <c r="M106" s="30" t="str">
        <v/>
      </c>
      <c r="N106" s="31" t="str">
        <v/>
      </c>
      <c r="O106" s="27" t="str">
        <v/>
      </c>
      <c r="P106" s="27" t="str">
        <v/>
      </c>
      <c r="Q106" s="27" t="str">
        <v/>
      </c>
    </row>
    <row r="107" spans="2:17" x14ac:dyDescent="0.45">
      <c r="B107" s="30" t="str">
        <v>2910</v>
      </c>
      <c r="C107" s="30" t="str">
        <v>2023-12-12</v>
      </c>
      <c r="D107" s="30" t="str">
        <v>108164</v>
      </c>
      <c r="E107" s="30" t="str">
        <v>Payment</v>
      </c>
      <c r="F107" s="30">
        <v>1241</v>
      </c>
      <c r="G107" s="30" t="str">
        <v>Invoice 107164</v>
      </c>
      <c r="H107" s="33">
        <v>0</v>
      </c>
      <c r="I107" s="33">
        <v>288.3</v>
      </c>
      <c r="J107" s="33">
        <v>-288.3</v>
      </c>
      <c r="K107" s="33" t="str">
        <v>30</v>
      </c>
      <c r="L107" s="33" t="str">
        <v/>
      </c>
      <c r="M107" s="30" t="str">
        <v/>
      </c>
      <c r="N107" s="31" t="str">
        <v/>
      </c>
      <c r="O107" s="27" t="str">
        <v/>
      </c>
      <c r="P107" s="27" t="str">
        <v/>
      </c>
      <c r="Q107" s="27" t="str">
        <v/>
      </c>
    </row>
    <row r="108" spans="2:17" x14ac:dyDescent="0.45">
      <c r="B108" s="30" t="str">
        <v>2910</v>
      </c>
      <c r="C108" s="30" t="str">
        <v>2023-12-13</v>
      </c>
      <c r="D108" s="30" t="str">
        <v>108165</v>
      </c>
      <c r="E108" s="30" t="str">
        <v>Payment</v>
      </c>
      <c r="F108" s="30">
        <v>1248</v>
      </c>
      <c r="G108" s="30" t="str">
        <v>Invoice 107165</v>
      </c>
      <c r="H108" s="33">
        <v>0</v>
      </c>
      <c r="I108" s="33">
        <v>487.5</v>
      </c>
      <c r="J108" s="33">
        <v>-487.5</v>
      </c>
      <c r="K108" s="33" t="str">
        <v>40</v>
      </c>
      <c r="L108" s="33" t="str">
        <v/>
      </c>
      <c r="M108" s="30" t="str">
        <v/>
      </c>
      <c r="N108" s="31" t="str">
        <v/>
      </c>
      <c r="O108" s="27" t="str">
        <v/>
      </c>
      <c r="P108" s="27" t="str">
        <v/>
      </c>
      <c r="Q108" s="27" t="str">
        <v/>
      </c>
    </row>
    <row r="109" spans="2:17" x14ac:dyDescent="0.45">
      <c r="B109" s="30" t="str">
        <v>2910</v>
      </c>
      <c r="C109" s="30" t="str">
        <v>2023-12-14</v>
      </c>
      <c r="D109" s="30" t="str">
        <v>108166</v>
      </c>
      <c r="E109" s="30" t="str">
        <v>Payment</v>
      </c>
      <c r="F109" s="30">
        <v>1256</v>
      </c>
      <c r="G109" s="30" t="str">
        <v>Invoice 107166</v>
      </c>
      <c r="H109" s="33">
        <v>0</v>
      </c>
      <c r="I109" s="33">
        <v>166.8</v>
      </c>
      <c r="J109" s="33">
        <v>-166.8</v>
      </c>
      <c r="K109" s="33" t="str">
        <v>30</v>
      </c>
      <c r="L109" s="33" t="str">
        <v/>
      </c>
      <c r="M109" s="30" t="str">
        <v/>
      </c>
      <c r="N109" s="31" t="str">
        <v/>
      </c>
      <c r="O109" s="27" t="str">
        <v/>
      </c>
      <c r="P109" s="27" t="str">
        <v/>
      </c>
      <c r="Q109" s="27" t="str">
        <v/>
      </c>
    </row>
    <row r="110" spans="2:17" x14ac:dyDescent="0.45">
      <c r="B110" s="30" t="str">
        <v>2910</v>
      </c>
      <c r="C110" s="30" t="str">
        <v>2023-12-14</v>
      </c>
      <c r="D110" s="30" t="str">
        <v>108167</v>
      </c>
      <c r="E110" s="30" t="str">
        <v>Payment</v>
      </c>
      <c r="F110" s="30">
        <v>1263</v>
      </c>
      <c r="G110" s="30" t="str">
        <v>Invoice 107167</v>
      </c>
      <c r="H110" s="33">
        <v>0</v>
      </c>
      <c r="I110" s="33">
        <v>3536</v>
      </c>
      <c r="J110" s="33">
        <v>-3536</v>
      </c>
      <c r="K110" s="33" t="str">
        <v>40</v>
      </c>
      <c r="L110" s="33" t="str">
        <v/>
      </c>
      <c r="M110" s="30" t="str">
        <v/>
      </c>
      <c r="N110" s="31" t="str">
        <v/>
      </c>
      <c r="O110" s="27" t="str">
        <v/>
      </c>
      <c r="P110" s="27" t="str">
        <v/>
      </c>
      <c r="Q110" s="27" t="str">
        <v/>
      </c>
    </row>
    <row r="111" spans="2:17" x14ac:dyDescent="0.45">
      <c r="B111" s="30" t="str">
        <v>2910</v>
      </c>
      <c r="C111" s="30" t="str">
        <v>2023-12-15</v>
      </c>
      <c r="D111" s="30" t="str">
        <v>108168</v>
      </c>
      <c r="E111" s="30" t="str">
        <v>Payment</v>
      </c>
      <c r="F111" s="30">
        <v>1270</v>
      </c>
      <c r="G111" s="30" t="str">
        <v>Invoice 107168</v>
      </c>
      <c r="H111" s="33">
        <v>0</v>
      </c>
      <c r="I111" s="33">
        <v>243.75</v>
      </c>
      <c r="J111" s="33">
        <v>-243.75</v>
      </c>
      <c r="K111" s="33" t="str">
        <v>40</v>
      </c>
      <c r="L111" s="33" t="str">
        <v>HOME</v>
      </c>
      <c r="M111" s="30" t="str">
        <v/>
      </c>
      <c r="N111" s="31" t="str">
        <v/>
      </c>
      <c r="O111" s="27" t="str">
        <v/>
      </c>
      <c r="P111" s="27" t="str">
        <v/>
      </c>
      <c r="Q111" s="27" t="str">
        <v/>
      </c>
    </row>
    <row r="112" spans="2:17" x14ac:dyDescent="0.45">
      <c r="B112" s="30" t="str">
        <v>2910</v>
      </c>
      <c r="C112" s="30" t="str">
        <v>2023-12-16</v>
      </c>
      <c r="D112" s="30" t="str">
        <v>108169</v>
      </c>
      <c r="E112" s="30" t="str">
        <v>Payment</v>
      </c>
      <c r="F112" s="30">
        <v>1278</v>
      </c>
      <c r="G112" s="30" t="str">
        <v>Invoice 107169</v>
      </c>
      <c r="H112" s="33">
        <v>0</v>
      </c>
      <c r="I112" s="33">
        <v>439</v>
      </c>
      <c r="J112" s="33">
        <v>-439</v>
      </c>
      <c r="K112" s="33" t="str">
        <v>30</v>
      </c>
      <c r="L112" s="33" t="str">
        <v/>
      </c>
      <c r="M112" s="30" t="str">
        <v/>
      </c>
      <c r="N112" s="31" t="str">
        <v/>
      </c>
      <c r="O112" s="27" t="str">
        <v/>
      </c>
      <c r="P112" s="27" t="str">
        <v/>
      </c>
      <c r="Q112" s="27" t="str">
        <v/>
      </c>
    </row>
    <row r="113" spans="2:17" x14ac:dyDescent="0.45">
      <c r="B113" s="30" t="str">
        <v>2910</v>
      </c>
      <c r="C113" s="30" t="str">
        <v>2023-12-17</v>
      </c>
      <c r="D113" s="30" t="str">
        <v>103145</v>
      </c>
      <c r="E113" s="30" t="str">
        <v>Payment</v>
      </c>
      <c r="F113" s="30">
        <v>2807</v>
      </c>
      <c r="G113" s="30" t="str">
        <v>Invoice 102145</v>
      </c>
      <c r="H113" s="33">
        <v>245.38</v>
      </c>
      <c r="I113" s="33">
        <v>0</v>
      </c>
      <c r="J113" s="33">
        <v>245.38</v>
      </c>
      <c r="K113" s="33" t="str">
        <v>40</v>
      </c>
      <c r="L113" s="33" t="str">
        <v/>
      </c>
      <c r="M113" s="30" t="str">
        <v>LARGE</v>
      </c>
      <c r="N113" s="31" t="str">
        <v/>
      </c>
      <c r="O113" s="27" t="str">
        <v/>
      </c>
      <c r="P113" s="27" t="str">
        <v/>
      </c>
      <c r="Q113" s="27" t="str">
        <v>JO</v>
      </c>
    </row>
    <row r="114" spans="2:17" x14ac:dyDescent="0.45">
      <c r="B114" s="30" t="str">
        <v>2910</v>
      </c>
      <c r="C114" s="30" t="str">
        <v>2023-12-18</v>
      </c>
      <c r="D114" s="30" t="str">
        <v>103146</v>
      </c>
      <c r="E114" s="30" t="str">
        <v>Payment</v>
      </c>
      <c r="F114" s="30">
        <v>2814</v>
      </c>
      <c r="G114" s="30" t="str">
        <v>Invoice 102146</v>
      </c>
      <c r="H114" s="33">
        <v>312.75</v>
      </c>
      <c r="I114" s="33">
        <v>0</v>
      </c>
      <c r="J114" s="33">
        <v>312.75</v>
      </c>
      <c r="K114" s="33" t="str">
        <v>40</v>
      </c>
      <c r="L114" s="33" t="str">
        <v/>
      </c>
      <c r="M114" s="30" t="str">
        <v>MEDIUM</v>
      </c>
      <c r="N114" s="31" t="str">
        <v/>
      </c>
      <c r="O114" s="27" t="str">
        <v/>
      </c>
      <c r="P114" s="27" t="str">
        <v/>
      </c>
      <c r="Q114" s="27" t="str">
        <v>JO</v>
      </c>
    </row>
    <row r="115" spans="2:17" x14ac:dyDescent="0.45">
      <c r="B115" s="30" t="str">
        <v>2910</v>
      </c>
      <c r="C115" s="30" t="str">
        <v>2023-12-20</v>
      </c>
      <c r="D115" s="30" t="str">
        <v>103147</v>
      </c>
      <c r="E115" s="30" t="str">
        <v>Payment</v>
      </c>
      <c r="F115" s="30">
        <v>2821</v>
      </c>
      <c r="G115" s="30" t="str">
        <v>Invoice 102147</v>
      </c>
      <c r="H115" s="33">
        <v>154.13</v>
      </c>
      <c r="I115" s="33">
        <v>0</v>
      </c>
      <c r="J115" s="33">
        <v>154.13</v>
      </c>
      <c r="K115" s="33" t="str">
        <v>40</v>
      </c>
      <c r="L115" s="33" t="str">
        <v>OFFICE</v>
      </c>
      <c r="M115" s="30" t="str">
        <v>MEDIUM</v>
      </c>
      <c r="N115" s="31" t="str">
        <v/>
      </c>
      <c r="O115" s="27" t="str">
        <v/>
      </c>
      <c r="P115" s="27" t="str">
        <v/>
      </c>
      <c r="Q115" s="27" t="str">
        <v>JO</v>
      </c>
    </row>
    <row r="116" spans="2:17" x14ac:dyDescent="0.45">
      <c r="B116" s="30" t="str">
        <v>2910</v>
      </c>
      <c r="C116" s="30" t="str">
        <v>2023-12-21</v>
      </c>
      <c r="D116" s="30" t="str">
        <v>103148</v>
      </c>
      <c r="E116" s="30" t="str">
        <v>Payment</v>
      </c>
      <c r="F116" s="30">
        <v>2830</v>
      </c>
      <c r="G116" s="30" t="str">
        <v>Invoice 102148</v>
      </c>
      <c r="H116" s="33">
        <v>2589.38</v>
      </c>
      <c r="I116" s="33">
        <v>0</v>
      </c>
      <c r="J116" s="33">
        <v>2589.38</v>
      </c>
      <c r="K116" s="33" t="str">
        <v>40</v>
      </c>
      <c r="L116" s="33" t="str">
        <v/>
      </c>
      <c r="M116" s="30" t="str">
        <v>MEDIUM</v>
      </c>
      <c r="N116" s="31" t="str">
        <v/>
      </c>
      <c r="O116" s="27" t="str">
        <v/>
      </c>
      <c r="P116" s="27" t="str">
        <v/>
      </c>
      <c r="Q116" s="27" t="str">
        <v>JO</v>
      </c>
    </row>
    <row r="117" spans="2:17" x14ac:dyDescent="0.45">
      <c r="B117" s="30" t="str">
        <v>2910</v>
      </c>
      <c r="C117" s="30" t="str">
        <v>2023-12-22</v>
      </c>
      <c r="D117" s="30" t="str">
        <v>103149</v>
      </c>
      <c r="E117" s="30" t="str">
        <v>Payment</v>
      </c>
      <c r="F117" s="30">
        <v>2839</v>
      </c>
      <c r="G117" s="30" t="str">
        <v>Invoice 102149</v>
      </c>
      <c r="H117" s="33">
        <v>469.13</v>
      </c>
      <c r="I117" s="33">
        <v>0</v>
      </c>
      <c r="J117" s="33">
        <v>469.13</v>
      </c>
      <c r="K117" s="33" t="str">
        <v>40</v>
      </c>
      <c r="L117" s="33" t="str">
        <v/>
      </c>
      <c r="M117" s="30" t="str">
        <v>LARGE</v>
      </c>
      <c r="N117" s="31" t="str">
        <v/>
      </c>
      <c r="O117" s="27" t="str">
        <v/>
      </c>
      <c r="P117" s="27" t="str">
        <v/>
      </c>
      <c r="Q117" s="27" t="str">
        <v>JO</v>
      </c>
    </row>
    <row r="118" spans="2:17" x14ac:dyDescent="0.45">
      <c r="B118" s="30" t="str">
        <v>2910</v>
      </c>
      <c r="C118" s="30" t="str">
        <v>2023-12-22</v>
      </c>
      <c r="D118" s="30" t="str">
        <v>103150</v>
      </c>
      <c r="E118" s="30" t="str">
        <v>Payment</v>
      </c>
      <c r="F118" s="30">
        <v>2847</v>
      </c>
      <c r="G118" s="30" t="str">
        <v>Invoice 102150</v>
      </c>
      <c r="H118" s="33">
        <v>1938.5</v>
      </c>
      <c r="I118" s="33">
        <v>0</v>
      </c>
      <c r="J118" s="33">
        <v>1938.5</v>
      </c>
      <c r="K118" s="33" t="str">
        <v>30</v>
      </c>
      <c r="L118" s="33" t="str">
        <v/>
      </c>
      <c r="M118" s="30" t="str">
        <v>SMALL</v>
      </c>
      <c r="N118" s="31" t="str">
        <v/>
      </c>
      <c r="O118" s="27" t="str">
        <v/>
      </c>
      <c r="P118" s="27" t="str">
        <v/>
      </c>
      <c r="Q118" s="27" t="str">
        <v>JO</v>
      </c>
    </row>
    <row r="119" spans="2:17" x14ac:dyDescent="0.45">
      <c r="B119" s="30" t="str">
        <v>2910</v>
      </c>
      <c r="C119" s="30" t="str">
        <v>2023-12-24</v>
      </c>
      <c r="D119" s="30" t="str">
        <v>103151</v>
      </c>
      <c r="E119" s="30" t="str">
        <v>Payment</v>
      </c>
      <c r="F119" s="30">
        <v>2854</v>
      </c>
      <c r="G119" s="30" t="str">
        <v>Invoice 102151</v>
      </c>
      <c r="H119" s="33">
        <v>703.5</v>
      </c>
      <c r="I119" s="33">
        <v>0</v>
      </c>
      <c r="J119" s="33">
        <v>703.5</v>
      </c>
      <c r="K119" s="33" t="str">
        <v>40</v>
      </c>
      <c r="L119" s="33" t="str">
        <v>OFFICE</v>
      </c>
      <c r="M119" s="30" t="str">
        <v>MEDIUM</v>
      </c>
      <c r="N119" s="31" t="str">
        <v/>
      </c>
      <c r="O119" s="27" t="str">
        <v/>
      </c>
      <c r="P119" s="27" t="str">
        <v/>
      </c>
      <c r="Q119" s="27" t="str">
        <v>JO</v>
      </c>
    </row>
    <row r="120" spans="2:17" x14ac:dyDescent="0.45">
      <c r="B120" s="30" t="str">
        <v>2910</v>
      </c>
      <c r="C120" s="30" t="str">
        <v>2023-12-25</v>
      </c>
      <c r="D120" s="30" t="str">
        <v>103153</v>
      </c>
      <c r="E120" s="30" t="str">
        <v>Payment</v>
      </c>
      <c r="F120" s="30">
        <v>2870</v>
      </c>
      <c r="G120" s="30" t="str">
        <v>Invoice 102153</v>
      </c>
      <c r="H120" s="33">
        <v>1160.2</v>
      </c>
      <c r="I120" s="33">
        <v>0</v>
      </c>
      <c r="J120" s="33">
        <v>1160.2</v>
      </c>
      <c r="K120" s="33" t="str">
        <v>30</v>
      </c>
      <c r="L120" s="33" t="str">
        <v/>
      </c>
      <c r="M120" s="30" t="str">
        <v>SMALL</v>
      </c>
      <c r="N120" s="31" t="str">
        <v/>
      </c>
      <c r="O120" s="27" t="str">
        <v/>
      </c>
      <c r="P120" s="27" t="str">
        <v/>
      </c>
      <c r="Q120" s="27" t="str">
        <v>JO</v>
      </c>
    </row>
    <row r="121" spans="2:17" x14ac:dyDescent="0.45">
      <c r="B121" s="30" t="str">
        <v>2910</v>
      </c>
      <c r="C121" s="30" t="str">
        <v>2023-12-25</v>
      </c>
      <c r="D121" s="30" t="str">
        <v>103152</v>
      </c>
      <c r="E121" s="30" t="str">
        <v>Payment</v>
      </c>
      <c r="F121" s="30">
        <v>2860</v>
      </c>
      <c r="G121" s="30" t="str">
        <v>Invoice 102152</v>
      </c>
      <c r="H121" s="33">
        <v>142.4</v>
      </c>
      <c r="I121" s="33">
        <v>0</v>
      </c>
      <c r="J121" s="33">
        <v>142.4</v>
      </c>
      <c r="K121" s="33" t="str">
        <v>70</v>
      </c>
      <c r="L121" s="33" t="str">
        <v>HOME</v>
      </c>
      <c r="M121" s="30" t="str">
        <v>MEDIUM</v>
      </c>
      <c r="N121" s="31" t="str">
        <v/>
      </c>
      <c r="O121" s="27" t="str">
        <v/>
      </c>
      <c r="P121" s="27" t="str">
        <v/>
      </c>
      <c r="Q121" s="27" t="str">
        <v>JO</v>
      </c>
    </row>
    <row r="122" spans="2:17" x14ac:dyDescent="0.45">
      <c r="B122" s="30" t="str">
        <v>2910</v>
      </c>
      <c r="C122" s="30" t="str">
        <v>2023-12-28</v>
      </c>
      <c r="D122" s="30" t="str">
        <v>103154</v>
      </c>
      <c r="E122" s="30" t="str">
        <v>Payment</v>
      </c>
      <c r="F122" s="30">
        <v>2877</v>
      </c>
      <c r="G122" s="30" t="str">
        <v>Invoice 102154</v>
      </c>
      <c r="H122" s="33">
        <v>525.5</v>
      </c>
      <c r="I122" s="33">
        <v>0</v>
      </c>
      <c r="J122" s="33">
        <v>525.5</v>
      </c>
      <c r="K122" s="33" t="str">
        <v>40</v>
      </c>
      <c r="L122" s="33" t="str">
        <v>OFFICE</v>
      </c>
      <c r="M122" s="30" t="str">
        <v>MEDIUM</v>
      </c>
      <c r="N122" s="31" t="str">
        <v/>
      </c>
      <c r="O122" s="27" t="str">
        <v/>
      </c>
      <c r="P122" s="27" t="str">
        <v/>
      </c>
      <c r="Q122" s="27" t="str">
        <v>JO</v>
      </c>
    </row>
    <row r="123" spans="2:17" x14ac:dyDescent="0.45">
      <c r="B123" s="30" t="str">
        <v>2910</v>
      </c>
      <c r="C123" s="30" t="str">
        <v>2023-12-28</v>
      </c>
      <c r="D123" s="30" t="str">
        <v>103155</v>
      </c>
      <c r="E123" s="30" t="str">
        <v>Payment</v>
      </c>
      <c r="F123" s="30">
        <v>2891</v>
      </c>
      <c r="G123" s="30" t="str">
        <v>Invoice 102155</v>
      </c>
      <c r="H123" s="33">
        <v>3440.4</v>
      </c>
      <c r="I123" s="33">
        <v>0</v>
      </c>
      <c r="J123" s="33">
        <v>3440.4</v>
      </c>
      <c r="K123" s="33" t="str">
        <v>70</v>
      </c>
      <c r="L123" s="33" t="str">
        <v>HOME</v>
      </c>
      <c r="M123" s="30" t="str">
        <v>MEDIUM</v>
      </c>
      <c r="N123" s="31" t="str">
        <v/>
      </c>
      <c r="O123" s="27" t="str">
        <v/>
      </c>
      <c r="P123" s="27" t="str">
        <v/>
      </c>
      <c r="Q123" s="27" t="str">
        <v>JO</v>
      </c>
    </row>
    <row r="124" spans="2:17" x14ac:dyDescent="0.45">
      <c r="B124" s="30" t="str">
        <v>2910</v>
      </c>
      <c r="C124" s="30" t="str">
        <v>2023-12-28</v>
      </c>
      <c r="D124" s="30" t="str">
        <v>103156</v>
      </c>
      <c r="E124" s="30" t="str">
        <v>Payment</v>
      </c>
      <c r="F124" s="30">
        <v>2900</v>
      </c>
      <c r="G124" s="30" t="str">
        <v>Invoice 102156</v>
      </c>
      <c r="H124" s="33">
        <v>621</v>
      </c>
      <c r="I124" s="33">
        <v>0</v>
      </c>
      <c r="J124" s="33">
        <v>621</v>
      </c>
      <c r="K124" s="33" t="str">
        <v>40</v>
      </c>
      <c r="L124" s="33" t="str">
        <v/>
      </c>
      <c r="M124" s="30" t="str">
        <v>LARGE</v>
      </c>
      <c r="N124" s="31" t="str">
        <v/>
      </c>
      <c r="O124" s="27" t="str">
        <v/>
      </c>
      <c r="P124" s="27" t="str">
        <v/>
      </c>
      <c r="Q124" s="27" t="str">
        <v>JO</v>
      </c>
    </row>
    <row r="125" spans="2:17" x14ac:dyDescent="0.45">
      <c r="B125" s="30" t="str">
        <v>2910</v>
      </c>
      <c r="C125" s="30" t="str">
        <v>2023-12-31</v>
      </c>
      <c r="D125" s="30" t="str">
        <v>103157</v>
      </c>
      <c r="E125" s="30" t="str">
        <v>Payment</v>
      </c>
      <c r="F125" s="30">
        <v>2907</v>
      </c>
      <c r="G125" s="30" t="str">
        <v>Invoice 102157</v>
      </c>
      <c r="H125" s="33">
        <v>2266.75</v>
      </c>
      <c r="I125" s="33">
        <v>0</v>
      </c>
      <c r="J125" s="33">
        <v>2266.75</v>
      </c>
      <c r="K125" s="33" t="str">
        <v>40</v>
      </c>
      <c r="L125" s="33" t="str">
        <v/>
      </c>
      <c r="M125" s="30" t="str">
        <v>MEDIUM</v>
      </c>
      <c r="N125" s="31" t="str">
        <v/>
      </c>
      <c r="O125" s="27" t="str">
        <v/>
      </c>
      <c r="P125" s="27" t="str">
        <v/>
      </c>
      <c r="Q125" s="27" t="str">
        <v>JO</v>
      </c>
    </row>
    <row r="126" spans="2:17" x14ac:dyDescent="0.45">
      <c r="B126" s="30" t="str">
        <v>5410</v>
      </c>
      <c r="C126" s="30" t="str">
        <v>2023-12-01</v>
      </c>
      <c r="D126" s="30" t="str">
        <v>108014</v>
      </c>
      <c r="E126" s="30" t="str">
        <v>Invoice</v>
      </c>
      <c r="F126" s="30">
        <v>105</v>
      </c>
      <c r="G126" s="30" t="str">
        <v>Invoice 107014</v>
      </c>
      <c r="H126" s="33">
        <v>0</v>
      </c>
      <c r="I126" s="33">
        <v>10968.75</v>
      </c>
      <c r="J126" s="33">
        <v>-10968.75</v>
      </c>
      <c r="K126" s="33" t="str">
        <v>40</v>
      </c>
      <c r="L126" s="33" t="str">
        <v>HOME</v>
      </c>
      <c r="M126" s="30" t="str">
        <v/>
      </c>
      <c r="N126" s="31" t="str">
        <v/>
      </c>
      <c r="O126" s="27" t="str">
        <v/>
      </c>
      <c r="P126" s="27" t="str">
        <v/>
      </c>
      <c r="Q126" s="27" t="str">
        <v/>
      </c>
    </row>
    <row r="127" spans="2:17" x14ac:dyDescent="0.45">
      <c r="B127" s="30" t="str">
        <v>5410</v>
      </c>
      <c r="C127" s="30" t="str">
        <v>2023-12-01</v>
      </c>
      <c r="D127" s="30" t="str">
        <v>108014</v>
      </c>
      <c r="E127" s="30" t="str">
        <v>Payment</v>
      </c>
      <c r="F127" s="30">
        <v>107</v>
      </c>
      <c r="G127" s="30" t="str">
        <v>Invoice 107014</v>
      </c>
      <c r="H127" s="33">
        <v>10968.75</v>
      </c>
      <c r="I127" s="33">
        <v>0</v>
      </c>
      <c r="J127" s="33">
        <v>10968.75</v>
      </c>
      <c r="K127" s="33" t="str">
        <v>40</v>
      </c>
      <c r="L127" s="33" t="str">
        <v>HOME</v>
      </c>
      <c r="M127" s="30" t="str">
        <v/>
      </c>
      <c r="N127" s="31" t="str">
        <v/>
      </c>
      <c r="O127" s="27" t="str">
        <v/>
      </c>
      <c r="P127" s="27" t="str">
        <v/>
      </c>
      <c r="Q127" s="27" t="str">
        <v/>
      </c>
    </row>
    <row r="128" spans="2:17" x14ac:dyDescent="0.45">
      <c r="B128" s="30" t="str">
        <v>5410</v>
      </c>
      <c r="C128" s="30" t="str">
        <v>2023-12-01</v>
      </c>
      <c r="D128" s="30" t="str">
        <v>108015</v>
      </c>
      <c r="E128" s="30" t="str">
        <v>Invoice</v>
      </c>
      <c r="F128" s="30">
        <v>112</v>
      </c>
      <c r="G128" s="30" t="str">
        <v>Invoice 107015</v>
      </c>
      <c r="H128" s="33">
        <v>0</v>
      </c>
      <c r="I128" s="33">
        <v>3363.5</v>
      </c>
      <c r="J128" s="33">
        <v>-3363.5</v>
      </c>
      <c r="K128" s="33" t="str">
        <v>40</v>
      </c>
      <c r="L128" s="33" t="str">
        <v>HOME</v>
      </c>
      <c r="M128" s="30" t="str">
        <v/>
      </c>
      <c r="N128" s="31" t="str">
        <v/>
      </c>
      <c r="O128" s="27" t="str">
        <v/>
      </c>
      <c r="P128" s="27" t="str">
        <v/>
      </c>
      <c r="Q128" s="27" t="str">
        <v/>
      </c>
    </row>
    <row r="129" spans="2:17" x14ac:dyDescent="0.45">
      <c r="B129" s="30" t="str">
        <v>5410</v>
      </c>
      <c r="C129" s="30" t="str">
        <v>2023-12-01</v>
      </c>
      <c r="D129" s="30" t="str">
        <v>108015</v>
      </c>
      <c r="E129" s="30" t="str">
        <v>Payment</v>
      </c>
      <c r="F129" s="30">
        <v>114</v>
      </c>
      <c r="G129" s="30" t="str">
        <v>Invoice 107015</v>
      </c>
      <c r="H129" s="33">
        <v>3363.5</v>
      </c>
      <c r="I129" s="33">
        <v>0</v>
      </c>
      <c r="J129" s="33">
        <v>3363.5</v>
      </c>
      <c r="K129" s="33" t="str">
        <v>40</v>
      </c>
      <c r="L129" s="33" t="str">
        <v>HOME</v>
      </c>
      <c r="M129" s="30" t="str">
        <v/>
      </c>
      <c r="N129" s="31" t="str">
        <v/>
      </c>
      <c r="O129" s="27" t="str">
        <v/>
      </c>
      <c r="P129" s="27" t="str">
        <v/>
      </c>
      <c r="Q129" s="27" t="str">
        <v/>
      </c>
    </row>
    <row r="130" spans="2:17" x14ac:dyDescent="0.45">
      <c r="B130" s="30" t="str">
        <v>5410</v>
      </c>
      <c r="C130" s="30" t="str">
        <v>2023-12-08</v>
      </c>
      <c r="D130" s="30" t="str">
        <v>108156</v>
      </c>
      <c r="E130" s="30" t="str">
        <v>Invoice</v>
      </c>
      <c r="F130" s="30">
        <v>1181</v>
      </c>
      <c r="G130" s="30" t="str">
        <v>Invoice 107156</v>
      </c>
      <c r="H130" s="33">
        <v>0</v>
      </c>
      <c r="I130" s="33">
        <v>360.38</v>
      </c>
      <c r="J130" s="33">
        <v>-360.38</v>
      </c>
      <c r="K130" s="33" t="str">
        <v>40</v>
      </c>
      <c r="L130" s="33" t="str">
        <v/>
      </c>
      <c r="M130" s="30" t="str">
        <v/>
      </c>
      <c r="N130" s="31" t="str">
        <v/>
      </c>
      <c r="O130" s="27" t="str">
        <v/>
      </c>
      <c r="P130" s="27" t="str">
        <v/>
      </c>
      <c r="Q130" s="27" t="str">
        <v/>
      </c>
    </row>
    <row r="131" spans="2:17" x14ac:dyDescent="0.45">
      <c r="B131" s="30" t="str">
        <v>5410</v>
      </c>
      <c r="C131" s="30" t="str">
        <v>2023-12-08</v>
      </c>
      <c r="D131" s="30" t="str">
        <v>108156</v>
      </c>
      <c r="E131" s="30" t="str">
        <v>Payment</v>
      </c>
      <c r="F131" s="30">
        <v>1183</v>
      </c>
      <c r="G131" s="30" t="str">
        <v>Invoice 107156</v>
      </c>
      <c r="H131" s="33">
        <v>360.38</v>
      </c>
      <c r="I131" s="33">
        <v>0</v>
      </c>
      <c r="J131" s="33">
        <v>360.38</v>
      </c>
      <c r="K131" s="33" t="str">
        <v>40</v>
      </c>
      <c r="L131" s="33" t="str">
        <v/>
      </c>
      <c r="M131" s="30" t="str">
        <v/>
      </c>
      <c r="N131" s="31" t="str">
        <v/>
      </c>
      <c r="O131" s="27" t="str">
        <v/>
      </c>
      <c r="P131" s="27" t="str">
        <v/>
      </c>
      <c r="Q131" s="27" t="str">
        <v/>
      </c>
    </row>
    <row r="132" spans="2:17" x14ac:dyDescent="0.45">
      <c r="B132" s="30" t="str">
        <v>5410</v>
      </c>
      <c r="C132" s="30" t="str">
        <v>2023-12-08</v>
      </c>
      <c r="D132" s="30" t="str">
        <v>108157</v>
      </c>
      <c r="E132" s="30" t="str">
        <v>Invoice</v>
      </c>
      <c r="F132" s="30">
        <v>1188</v>
      </c>
      <c r="G132" s="30" t="str">
        <v>Invoice 107157</v>
      </c>
      <c r="H132" s="33">
        <v>0</v>
      </c>
      <c r="I132" s="33">
        <v>820</v>
      </c>
      <c r="J132" s="33">
        <v>-820</v>
      </c>
      <c r="K132" s="33" t="str">
        <v>40</v>
      </c>
      <c r="L132" s="33" t="str">
        <v>HOME</v>
      </c>
      <c r="M132" s="30" t="str">
        <v/>
      </c>
      <c r="N132" s="31" t="str">
        <v/>
      </c>
      <c r="O132" s="27" t="str">
        <v/>
      </c>
      <c r="P132" s="27" t="str">
        <v/>
      </c>
      <c r="Q132" s="27" t="str">
        <v/>
      </c>
    </row>
    <row r="133" spans="2:17" x14ac:dyDescent="0.45">
      <c r="B133" s="30" t="str">
        <v>5410</v>
      </c>
      <c r="C133" s="30" t="str">
        <v>2023-12-08</v>
      </c>
      <c r="D133" s="30" t="str">
        <v>108157</v>
      </c>
      <c r="E133" s="30" t="str">
        <v>Payment</v>
      </c>
      <c r="F133" s="30">
        <v>1190</v>
      </c>
      <c r="G133" s="30" t="str">
        <v>Invoice 107157</v>
      </c>
      <c r="H133" s="33">
        <v>820</v>
      </c>
      <c r="I133" s="33">
        <v>0</v>
      </c>
      <c r="J133" s="33">
        <v>820</v>
      </c>
      <c r="K133" s="33" t="str">
        <v>40</v>
      </c>
      <c r="L133" s="33" t="str">
        <v>HOME</v>
      </c>
      <c r="M133" s="30" t="str">
        <v/>
      </c>
      <c r="N133" s="31" t="str">
        <v/>
      </c>
      <c r="O133" s="27" t="str">
        <v/>
      </c>
      <c r="P133" s="27" t="str">
        <v/>
      </c>
      <c r="Q133" s="27" t="str">
        <v/>
      </c>
    </row>
    <row r="134" spans="2:17" x14ac:dyDescent="0.45">
      <c r="B134" s="30" t="str">
        <v>5410</v>
      </c>
      <c r="C134" s="30" t="str">
        <v>2023-12-09</v>
      </c>
      <c r="D134" s="30" t="str">
        <v>108159</v>
      </c>
      <c r="E134" s="30" t="str">
        <v>Invoice</v>
      </c>
      <c r="F134" s="30">
        <v>1203</v>
      </c>
      <c r="G134" s="30" t="str">
        <v>Invoice 107159</v>
      </c>
      <c r="H134" s="33">
        <v>0</v>
      </c>
      <c r="I134" s="33">
        <v>365.63</v>
      </c>
      <c r="J134" s="33">
        <v>-365.63</v>
      </c>
      <c r="K134" s="33" t="str">
        <v>40</v>
      </c>
      <c r="L134" s="33" t="str">
        <v>HOME</v>
      </c>
      <c r="M134" s="30" t="str">
        <v/>
      </c>
      <c r="N134" s="31" t="str">
        <v/>
      </c>
      <c r="O134" s="27" t="str">
        <v/>
      </c>
      <c r="P134" s="27" t="str">
        <v/>
      </c>
      <c r="Q134" s="27" t="str">
        <v/>
      </c>
    </row>
    <row r="135" spans="2:17" x14ac:dyDescent="0.45">
      <c r="B135" s="30" t="str">
        <v>5410</v>
      </c>
      <c r="C135" s="30" t="str">
        <v>2023-12-09</v>
      </c>
      <c r="D135" s="30" t="str">
        <v>108159</v>
      </c>
      <c r="E135" s="30" t="str">
        <v>Payment</v>
      </c>
      <c r="F135" s="30">
        <v>1205</v>
      </c>
      <c r="G135" s="30" t="str">
        <v>Invoice 107159</v>
      </c>
      <c r="H135" s="33">
        <v>365.63</v>
      </c>
      <c r="I135" s="33">
        <v>0</v>
      </c>
      <c r="J135" s="33">
        <v>365.63</v>
      </c>
      <c r="K135" s="33" t="str">
        <v>40</v>
      </c>
      <c r="L135" s="33" t="str">
        <v>HOME</v>
      </c>
      <c r="M135" s="30" t="str">
        <v/>
      </c>
      <c r="N135" s="31" t="str">
        <v/>
      </c>
      <c r="O135" s="27" t="str">
        <v/>
      </c>
      <c r="P135" s="27" t="str">
        <v/>
      </c>
      <c r="Q135" s="27" t="str">
        <v/>
      </c>
    </row>
    <row r="136" spans="2:17" x14ac:dyDescent="0.45">
      <c r="B136" s="30" t="str">
        <v>5410</v>
      </c>
      <c r="C136" s="30" t="str">
        <v>2023-12-10</v>
      </c>
      <c r="D136" s="30" t="str">
        <v>108160</v>
      </c>
      <c r="E136" s="30" t="str">
        <v>Invoice</v>
      </c>
      <c r="F136" s="30">
        <v>1210</v>
      </c>
      <c r="G136" s="30" t="str">
        <v>Invoice 107160</v>
      </c>
      <c r="H136" s="33">
        <v>0</v>
      </c>
      <c r="I136" s="33">
        <v>480.5</v>
      </c>
      <c r="J136" s="33">
        <v>-480.5</v>
      </c>
      <c r="K136" s="33" t="str">
        <v>40</v>
      </c>
      <c r="L136" s="33" t="str">
        <v/>
      </c>
      <c r="M136" s="30" t="str">
        <v/>
      </c>
      <c r="N136" s="31" t="str">
        <v/>
      </c>
      <c r="O136" s="27" t="str">
        <v/>
      </c>
      <c r="P136" s="27" t="str">
        <v/>
      </c>
      <c r="Q136" s="27" t="str">
        <v/>
      </c>
    </row>
    <row r="137" spans="2:17" x14ac:dyDescent="0.45">
      <c r="B137" s="30" t="str">
        <v>5410</v>
      </c>
      <c r="C137" s="30" t="str">
        <v>2023-12-10</v>
      </c>
      <c r="D137" s="30" t="str">
        <v>108160</v>
      </c>
      <c r="E137" s="30" t="str">
        <v>Payment</v>
      </c>
      <c r="F137" s="30">
        <v>1212</v>
      </c>
      <c r="G137" s="30" t="str">
        <v>Invoice 107160</v>
      </c>
      <c r="H137" s="33">
        <v>480.5</v>
      </c>
      <c r="I137" s="33">
        <v>0</v>
      </c>
      <c r="J137" s="33">
        <v>480.5</v>
      </c>
      <c r="K137" s="33" t="str">
        <v>40</v>
      </c>
      <c r="L137" s="33" t="str">
        <v/>
      </c>
      <c r="M137" s="30" t="str">
        <v/>
      </c>
      <c r="N137" s="31" t="str">
        <v/>
      </c>
      <c r="O137" s="27" t="str">
        <v/>
      </c>
      <c r="P137" s="27" t="str">
        <v/>
      </c>
      <c r="Q137" s="27" t="str">
        <v/>
      </c>
    </row>
    <row r="138" spans="2:17" x14ac:dyDescent="0.45">
      <c r="B138" s="30" t="str">
        <v>5410</v>
      </c>
      <c r="C138" s="30" t="str">
        <v>2023-12-11</v>
      </c>
      <c r="D138" s="30" t="str">
        <v>108161</v>
      </c>
      <c r="E138" s="30" t="str">
        <v>Invoice</v>
      </c>
      <c r="F138" s="30">
        <v>1217</v>
      </c>
      <c r="G138" s="30" t="str">
        <v>Invoice 107161</v>
      </c>
      <c r="H138" s="33">
        <v>0</v>
      </c>
      <c r="I138" s="33">
        <v>365.63</v>
      </c>
      <c r="J138" s="33">
        <v>-365.63</v>
      </c>
      <c r="K138" s="33" t="str">
        <v>40</v>
      </c>
      <c r="L138" s="33" t="str">
        <v/>
      </c>
      <c r="M138" s="30" t="str">
        <v/>
      </c>
      <c r="N138" s="31" t="str">
        <v/>
      </c>
      <c r="O138" s="27" t="str">
        <v/>
      </c>
      <c r="P138" s="27" t="str">
        <v/>
      </c>
      <c r="Q138" s="27" t="str">
        <v/>
      </c>
    </row>
    <row r="139" spans="2:17" x14ac:dyDescent="0.45">
      <c r="B139" s="30" t="str">
        <v>5410</v>
      </c>
      <c r="C139" s="30" t="str">
        <v>2023-12-11</v>
      </c>
      <c r="D139" s="30" t="str">
        <v>108161</v>
      </c>
      <c r="E139" s="30" t="str">
        <v>Payment</v>
      </c>
      <c r="F139" s="30">
        <v>1219</v>
      </c>
      <c r="G139" s="30" t="str">
        <v>Invoice 107161</v>
      </c>
      <c r="H139" s="33">
        <v>365.63</v>
      </c>
      <c r="I139" s="33">
        <v>0</v>
      </c>
      <c r="J139" s="33">
        <v>365.63</v>
      </c>
      <c r="K139" s="33" t="str">
        <v>40</v>
      </c>
      <c r="L139" s="33" t="str">
        <v/>
      </c>
      <c r="M139" s="30" t="str">
        <v/>
      </c>
      <c r="N139" s="31" t="str">
        <v/>
      </c>
      <c r="O139" s="27" t="str">
        <v/>
      </c>
      <c r="P139" s="27" t="str">
        <v/>
      </c>
      <c r="Q139" s="27" t="str">
        <v/>
      </c>
    </row>
    <row r="140" spans="2:17" x14ac:dyDescent="0.45">
      <c r="B140" s="30" t="str">
        <v>5410</v>
      </c>
      <c r="C140" s="30" t="str">
        <v>2023-12-12</v>
      </c>
      <c r="D140" s="30" t="str">
        <v>108163</v>
      </c>
      <c r="E140" s="30" t="str">
        <v>Invoice</v>
      </c>
      <c r="F140" s="30">
        <v>1232</v>
      </c>
      <c r="G140" s="30" t="str">
        <v>Invoice 107163</v>
      </c>
      <c r="H140" s="33">
        <v>0</v>
      </c>
      <c r="I140" s="33">
        <v>4039.75</v>
      </c>
      <c r="J140" s="33">
        <v>-4039.75</v>
      </c>
      <c r="K140" s="33" t="str">
        <v>40</v>
      </c>
      <c r="L140" s="33" t="str">
        <v/>
      </c>
      <c r="M140" s="30" t="str">
        <v/>
      </c>
      <c r="N140" s="31" t="str">
        <v/>
      </c>
      <c r="O140" s="27" t="str">
        <v/>
      </c>
      <c r="P140" s="27" t="str">
        <v/>
      </c>
      <c r="Q140" s="27" t="str">
        <v/>
      </c>
    </row>
    <row r="141" spans="2:17" x14ac:dyDescent="0.45">
      <c r="B141" s="30" t="str">
        <v>5410</v>
      </c>
      <c r="C141" s="30" t="str">
        <v>2023-12-12</v>
      </c>
      <c r="D141" s="30" t="str">
        <v>108163</v>
      </c>
      <c r="E141" s="30" t="str">
        <v>Payment</v>
      </c>
      <c r="F141" s="30">
        <v>1234</v>
      </c>
      <c r="G141" s="30" t="str">
        <v>Invoice 107163</v>
      </c>
      <c r="H141" s="33">
        <v>4039.75</v>
      </c>
      <c r="I141" s="33">
        <v>0</v>
      </c>
      <c r="J141" s="33">
        <v>4039.75</v>
      </c>
      <c r="K141" s="33" t="str">
        <v>40</v>
      </c>
      <c r="L141" s="33" t="str">
        <v/>
      </c>
      <c r="M141" s="30" t="str">
        <v/>
      </c>
      <c r="N141" s="31" t="str">
        <v/>
      </c>
      <c r="O141" s="27" t="str">
        <v/>
      </c>
      <c r="P141" s="27" t="str">
        <v/>
      </c>
      <c r="Q141" s="27" t="str">
        <v/>
      </c>
    </row>
    <row r="142" spans="2:17" x14ac:dyDescent="0.45">
      <c r="B142" s="30" t="str">
        <v>5410</v>
      </c>
      <c r="C142" s="30" t="str">
        <v>2023-12-13</v>
      </c>
      <c r="D142" s="30" t="str">
        <v>108165</v>
      </c>
      <c r="E142" s="30" t="str">
        <v>Invoice</v>
      </c>
      <c r="F142" s="30">
        <v>1247</v>
      </c>
      <c r="G142" s="30" t="str">
        <v>Invoice 107165</v>
      </c>
      <c r="H142" s="33">
        <v>0</v>
      </c>
      <c r="I142" s="33">
        <v>487.5</v>
      </c>
      <c r="J142" s="33">
        <v>-487.5</v>
      </c>
      <c r="K142" s="33" t="str">
        <v>40</v>
      </c>
      <c r="L142" s="33" t="str">
        <v/>
      </c>
      <c r="M142" s="30" t="str">
        <v/>
      </c>
      <c r="N142" s="31" t="str">
        <v/>
      </c>
      <c r="O142" s="27" t="str">
        <v/>
      </c>
      <c r="P142" s="27" t="str">
        <v/>
      </c>
      <c r="Q142" s="27" t="str">
        <v/>
      </c>
    </row>
    <row r="143" spans="2:17" x14ac:dyDescent="0.45">
      <c r="B143" s="30" t="str">
        <v>5410</v>
      </c>
      <c r="C143" s="30" t="str">
        <v>2023-12-13</v>
      </c>
      <c r="D143" s="30" t="str">
        <v>108165</v>
      </c>
      <c r="E143" s="30" t="str">
        <v>Payment</v>
      </c>
      <c r="F143" s="30">
        <v>1249</v>
      </c>
      <c r="G143" s="30" t="str">
        <v>Invoice 107165</v>
      </c>
      <c r="H143" s="33">
        <v>487.5</v>
      </c>
      <c r="I143" s="33">
        <v>0</v>
      </c>
      <c r="J143" s="33">
        <v>487.5</v>
      </c>
      <c r="K143" s="33" t="str">
        <v>40</v>
      </c>
      <c r="L143" s="33" t="str">
        <v/>
      </c>
      <c r="M143" s="30" t="str">
        <v/>
      </c>
      <c r="N143" s="31" t="str">
        <v/>
      </c>
      <c r="O143" s="27" t="str">
        <v/>
      </c>
      <c r="P143" s="27" t="str">
        <v/>
      </c>
      <c r="Q143" s="27" t="str">
        <v/>
      </c>
    </row>
    <row r="144" spans="2:17" x14ac:dyDescent="0.45">
      <c r="B144" s="30" t="str">
        <v>5410</v>
      </c>
      <c r="C144" s="30" t="str">
        <v>2023-12-14</v>
      </c>
      <c r="D144" s="30" t="str">
        <v>108167</v>
      </c>
      <c r="E144" s="30" t="str">
        <v>Invoice</v>
      </c>
      <c r="F144" s="30">
        <v>1262</v>
      </c>
      <c r="G144" s="30" t="str">
        <v>Invoice 107167</v>
      </c>
      <c r="H144" s="33">
        <v>0</v>
      </c>
      <c r="I144" s="33">
        <v>3536</v>
      </c>
      <c r="J144" s="33">
        <v>-3536</v>
      </c>
      <c r="K144" s="33" t="str">
        <v>40</v>
      </c>
      <c r="L144" s="33" t="str">
        <v/>
      </c>
      <c r="M144" s="30" t="str">
        <v/>
      </c>
      <c r="N144" s="31" t="str">
        <v/>
      </c>
      <c r="O144" s="27" t="str">
        <v/>
      </c>
      <c r="P144" s="27" t="str">
        <v/>
      </c>
      <c r="Q144" s="27" t="str">
        <v/>
      </c>
    </row>
    <row r="145" spans="2:17" x14ac:dyDescent="0.45">
      <c r="B145" s="30" t="str">
        <v>5410</v>
      </c>
      <c r="C145" s="30" t="str">
        <v>2023-12-14</v>
      </c>
      <c r="D145" s="30" t="str">
        <v>108167</v>
      </c>
      <c r="E145" s="30" t="str">
        <v>Payment</v>
      </c>
      <c r="F145" s="30">
        <v>1264</v>
      </c>
      <c r="G145" s="30" t="str">
        <v>Invoice 107167</v>
      </c>
      <c r="H145" s="33">
        <v>3536</v>
      </c>
      <c r="I145" s="33">
        <v>0</v>
      </c>
      <c r="J145" s="33">
        <v>3536</v>
      </c>
      <c r="K145" s="33" t="str">
        <v>40</v>
      </c>
      <c r="L145" s="33" t="str">
        <v/>
      </c>
      <c r="M145" s="30" t="str">
        <v/>
      </c>
      <c r="N145" s="31" t="str">
        <v/>
      </c>
      <c r="O145" s="27" t="str">
        <v/>
      </c>
      <c r="P145" s="27" t="str">
        <v/>
      </c>
      <c r="Q145" s="27" t="str">
        <v/>
      </c>
    </row>
    <row r="146" spans="2:17" x14ac:dyDescent="0.45">
      <c r="B146" s="30" t="str">
        <v>5410</v>
      </c>
      <c r="C146" s="30" t="str">
        <v>2023-12-15</v>
      </c>
      <c r="D146" s="30" t="str">
        <v>108168</v>
      </c>
      <c r="E146" s="30" t="str">
        <v>Invoice</v>
      </c>
      <c r="F146" s="30">
        <v>1269</v>
      </c>
      <c r="G146" s="30" t="str">
        <v>Invoice 107168</v>
      </c>
      <c r="H146" s="33">
        <v>0</v>
      </c>
      <c r="I146" s="33">
        <v>243.75</v>
      </c>
      <c r="J146" s="33">
        <v>-243.75</v>
      </c>
      <c r="K146" s="33" t="str">
        <v>40</v>
      </c>
      <c r="L146" s="33" t="str">
        <v>HOME</v>
      </c>
      <c r="M146" s="30" t="str">
        <v/>
      </c>
      <c r="N146" s="31" t="str">
        <v/>
      </c>
      <c r="O146" s="27" t="str">
        <v/>
      </c>
      <c r="P146" s="27" t="str">
        <v/>
      </c>
      <c r="Q146" s="27" t="str">
        <v/>
      </c>
    </row>
    <row r="147" spans="2:17" x14ac:dyDescent="0.45">
      <c r="B147" s="30" t="str">
        <v>5410</v>
      </c>
      <c r="C147" s="30" t="str">
        <v>2023-12-15</v>
      </c>
      <c r="D147" s="30" t="str">
        <v>108168</v>
      </c>
      <c r="E147" s="30" t="str">
        <v>Payment</v>
      </c>
      <c r="F147" s="30">
        <v>1271</v>
      </c>
      <c r="G147" s="30" t="str">
        <v>Invoice 107168</v>
      </c>
      <c r="H147" s="33">
        <v>243.75</v>
      </c>
      <c r="I147" s="33">
        <v>0</v>
      </c>
      <c r="J147" s="33">
        <v>243.75</v>
      </c>
      <c r="K147" s="33" t="str">
        <v>40</v>
      </c>
      <c r="L147" s="33" t="str">
        <v>HOME</v>
      </c>
      <c r="M147" s="30" t="str">
        <v/>
      </c>
      <c r="N147" s="31" t="str">
        <v/>
      </c>
      <c r="O147" s="27" t="str">
        <v/>
      </c>
      <c r="P147" s="27" t="str">
        <v/>
      </c>
      <c r="Q147" s="27" t="str">
        <v/>
      </c>
    </row>
    <row r="148" spans="2:17" x14ac:dyDescent="0.45">
      <c r="B148" s="30" t="str">
        <v>5420</v>
      </c>
      <c r="C148" s="30" t="str">
        <v>2023-12-01</v>
      </c>
      <c r="D148" s="30" t="str">
        <v>108016</v>
      </c>
      <c r="E148" s="30" t="str">
        <v>Invoice</v>
      </c>
      <c r="F148" s="30">
        <v>120</v>
      </c>
      <c r="G148" s="30" t="str">
        <v>Invoice 107016</v>
      </c>
      <c r="H148" s="33">
        <v>0</v>
      </c>
      <c r="I148" s="33">
        <v>3536</v>
      </c>
      <c r="J148" s="33">
        <v>-3536</v>
      </c>
      <c r="K148" s="33" t="str">
        <v>30</v>
      </c>
      <c r="L148" s="33" t="str">
        <v/>
      </c>
      <c r="M148" s="30" t="str">
        <v/>
      </c>
      <c r="N148" s="31" t="str">
        <v/>
      </c>
      <c r="O148" s="27" t="str">
        <v/>
      </c>
      <c r="P148" s="27" t="str">
        <v/>
      </c>
      <c r="Q148" s="27" t="str">
        <v/>
      </c>
    </row>
    <row r="149" spans="2:17" x14ac:dyDescent="0.45">
      <c r="B149" s="30" t="str">
        <v>5420</v>
      </c>
      <c r="C149" s="30" t="str">
        <v>2023-12-01</v>
      </c>
      <c r="D149" s="30" t="str">
        <v>108016</v>
      </c>
      <c r="E149" s="30" t="str">
        <v>Payment</v>
      </c>
      <c r="F149" s="30">
        <v>122</v>
      </c>
      <c r="G149" s="30" t="str">
        <v>Invoice 107016</v>
      </c>
      <c r="H149" s="33">
        <v>3536</v>
      </c>
      <c r="I149" s="33">
        <v>0</v>
      </c>
      <c r="J149" s="33">
        <v>3536</v>
      </c>
      <c r="K149" s="33" t="str">
        <v>30</v>
      </c>
      <c r="L149" s="33" t="str">
        <v/>
      </c>
      <c r="M149" s="30" t="str">
        <v/>
      </c>
      <c r="N149" s="31" t="str">
        <v/>
      </c>
      <c r="O149" s="27" t="str">
        <v/>
      </c>
      <c r="P149" s="27" t="str">
        <v/>
      </c>
      <c r="Q149" s="27" t="str">
        <v/>
      </c>
    </row>
    <row r="150" spans="2:17" x14ac:dyDescent="0.45">
      <c r="B150" s="30" t="str">
        <v>5420</v>
      </c>
      <c r="C150" s="30" t="str">
        <v>2023-12-09</v>
      </c>
      <c r="D150" s="30" t="str">
        <v>108158</v>
      </c>
      <c r="E150" s="30" t="str">
        <v>Invoice</v>
      </c>
      <c r="F150" s="30">
        <v>1196</v>
      </c>
      <c r="G150" s="30" t="str">
        <v>Invoice 107158</v>
      </c>
      <c r="H150" s="33">
        <v>0</v>
      </c>
      <c r="I150" s="33">
        <v>288.3</v>
      </c>
      <c r="J150" s="33">
        <v>-288.3</v>
      </c>
      <c r="K150" s="33" t="str">
        <v>30</v>
      </c>
      <c r="L150" s="33" t="str">
        <v/>
      </c>
      <c r="M150" s="30" t="str">
        <v/>
      </c>
      <c r="N150" s="31" t="str">
        <v/>
      </c>
      <c r="O150" s="27" t="str">
        <v/>
      </c>
      <c r="P150" s="27" t="str">
        <v/>
      </c>
      <c r="Q150" s="27" t="str">
        <v/>
      </c>
    </row>
    <row r="151" spans="2:17" x14ac:dyDescent="0.45">
      <c r="B151" s="30" t="str">
        <v>5420</v>
      </c>
      <c r="C151" s="30" t="str">
        <v>2023-12-09</v>
      </c>
      <c r="D151" s="30" t="str">
        <v>108158</v>
      </c>
      <c r="E151" s="30" t="str">
        <v>Payment</v>
      </c>
      <c r="F151" s="30">
        <v>1198</v>
      </c>
      <c r="G151" s="30" t="str">
        <v>Invoice 107158</v>
      </c>
      <c r="H151" s="33">
        <v>288.3</v>
      </c>
      <c r="I151" s="33">
        <v>0</v>
      </c>
      <c r="J151" s="33">
        <v>288.3</v>
      </c>
      <c r="K151" s="33" t="str">
        <v>30</v>
      </c>
      <c r="L151" s="33" t="str">
        <v/>
      </c>
      <c r="M151" s="30" t="str">
        <v/>
      </c>
      <c r="N151" s="31" t="str">
        <v/>
      </c>
      <c r="O151" s="27" t="str">
        <v/>
      </c>
      <c r="P151" s="27" t="str">
        <v/>
      </c>
      <c r="Q151" s="27" t="str">
        <v/>
      </c>
    </row>
    <row r="152" spans="2:17" x14ac:dyDescent="0.45">
      <c r="B152" s="30" t="str">
        <v>5420</v>
      </c>
      <c r="C152" s="30" t="str">
        <v>2023-12-11</v>
      </c>
      <c r="D152" s="30" t="str">
        <v>108162</v>
      </c>
      <c r="E152" s="30" t="str">
        <v>Invoice</v>
      </c>
      <c r="F152" s="30">
        <v>1223</v>
      </c>
      <c r="G152" s="30" t="str">
        <v>Invoice 107162</v>
      </c>
      <c r="H152" s="33">
        <v>0</v>
      </c>
      <c r="I152" s="33">
        <v>487.5</v>
      </c>
      <c r="J152" s="33">
        <v>-487.5</v>
      </c>
      <c r="K152" s="33" t="str">
        <v>70</v>
      </c>
      <c r="L152" s="33" t="str">
        <v>INDUSTRIAL</v>
      </c>
      <c r="M152" s="30" t="str">
        <v/>
      </c>
      <c r="N152" s="31" t="str">
        <v/>
      </c>
      <c r="O152" s="27" t="str">
        <v/>
      </c>
      <c r="P152" s="27" t="str">
        <v>SUMMER</v>
      </c>
      <c r="Q152" s="27" t="str">
        <v/>
      </c>
    </row>
    <row r="153" spans="2:17" x14ac:dyDescent="0.45">
      <c r="B153" s="30" t="str">
        <v>5420</v>
      </c>
      <c r="C153" s="30" t="str">
        <v>2023-12-11</v>
      </c>
      <c r="D153" s="30" t="str">
        <v>108162</v>
      </c>
      <c r="E153" s="30" t="str">
        <v>Payment</v>
      </c>
      <c r="F153" s="30">
        <v>1225</v>
      </c>
      <c r="G153" s="30" t="str">
        <v>Invoice 107162</v>
      </c>
      <c r="H153" s="33">
        <v>487.5</v>
      </c>
      <c r="I153" s="33">
        <v>0</v>
      </c>
      <c r="J153" s="33">
        <v>487.5</v>
      </c>
      <c r="K153" s="33" t="str">
        <v>70</v>
      </c>
      <c r="L153" s="33" t="str">
        <v>INDUSTRIAL</v>
      </c>
      <c r="M153" s="30" t="str">
        <v/>
      </c>
      <c r="N153" s="31" t="str">
        <v/>
      </c>
      <c r="O153" s="27" t="str">
        <v/>
      </c>
      <c r="P153" s="27" t="str">
        <v>SUMMER</v>
      </c>
      <c r="Q153" s="27" t="str">
        <v/>
      </c>
    </row>
    <row r="154" spans="2:17" x14ac:dyDescent="0.45">
      <c r="B154" s="30" t="str">
        <v>5420</v>
      </c>
      <c r="C154" s="30" t="str">
        <v>2023-12-12</v>
      </c>
      <c r="D154" s="30" t="str">
        <v>108164</v>
      </c>
      <c r="E154" s="30" t="str">
        <v>Invoice</v>
      </c>
      <c r="F154" s="30">
        <v>1240</v>
      </c>
      <c r="G154" s="30" t="str">
        <v>Invoice 107164</v>
      </c>
      <c r="H154" s="33">
        <v>0</v>
      </c>
      <c r="I154" s="33">
        <v>288.3</v>
      </c>
      <c r="J154" s="33">
        <v>-288.3</v>
      </c>
      <c r="K154" s="33" t="str">
        <v>30</v>
      </c>
      <c r="L154" s="33" t="str">
        <v/>
      </c>
      <c r="M154" s="30" t="str">
        <v/>
      </c>
      <c r="N154" s="31" t="str">
        <v/>
      </c>
      <c r="O154" s="27" t="str">
        <v/>
      </c>
      <c r="P154" s="27" t="str">
        <v/>
      </c>
      <c r="Q154" s="27" t="str">
        <v/>
      </c>
    </row>
    <row r="155" spans="2:17" x14ac:dyDescent="0.45">
      <c r="B155" s="30" t="str">
        <v>5420</v>
      </c>
      <c r="C155" s="30" t="str">
        <v>2023-12-12</v>
      </c>
      <c r="D155" s="30" t="str">
        <v>108164</v>
      </c>
      <c r="E155" s="30" t="str">
        <v>Payment</v>
      </c>
      <c r="F155" s="30">
        <v>1242</v>
      </c>
      <c r="G155" s="30" t="str">
        <v>Invoice 107164</v>
      </c>
      <c r="H155" s="33">
        <v>288.3</v>
      </c>
      <c r="I155" s="33">
        <v>0</v>
      </c>
      <c r="J155" s="33">
        <v>288.3</v>
      </c>
      <c r="K155" s="33" t="str">
        <v>30</v>
      </c>
      <c r="L155" s="33" t="str">
        <v/>
      </c>
      <c r="M155" s="30" t="str">
        <v/>
      </c>
      <c r="N155" s="31" t="str">
        <v/>
      </c>
      <c r="O155" s="27" t="str">
        <v/>
      </c>
      <c r="P155" s="27" t="str">
        <v/>
      </c>
      <c r="Q155" s="27" t="str">
        <v/>
      </c>
    </row>
    <row r="156" spans="2:17" x14ac:dyDescent="0.45">
      <c r="B156" s="30" t="str">
        <v>5420</v>
      </c>
      <c r="C156" s="30" t="str">
        <v>2023-12-14</v>
      </c>
      <c r="D156" s="30" t="str">
        <v>108166</v>
      </c>
      <c r="E156" s="30" t="str">
        <v>Invoice</v>
      </c>
      <c r="F156" s="30">
        <v>1255</v>
      </c>
      <c r="G156" s="30" t="str">
        <v>Invoice 107166</v>
      </c>
      <c r="H156" s="33">
        <v>0</v>
      </c>
      <c r="I156" s="33">
        <v>166.8</v>
      </c>
      <c r="J156" s="33">
        <v>-166.8</v>
      </c>
      <c r="K156" s="33" t="str">
        <v>30</v>
      </c>
      <c r="L156" s="33" t="str">
        <v/>
      </c>
      <c r="M156" s="30" t="str">
        <v/>
      </c>
      <c r="N156" s="31" t="str">
        <v/>
      </c>
      <c r="O156" s="27" t="str">
        <v/>
      </c>
      <c r="P156" s="27" t="str">
        <v/>
      </c>
      <c r="Q156" s="27" t="str">
        <v/>
      </c>
    </row>
    <row r="157" spans="2:17" x14ac:dyDescent="0.45">
      <c r="B157" s="30" t="str">
        <v>5420</v>
      </c>
      <c r="C157" s="30" t="str">
        <v>2023-12-14</v>
      </c>
      <c r="D157" s="30" t="str">
        <v>108166</v>
      </c>
      <c r="E157" s="30" t="str">
        <v>Payment</v>
      </c>
      <c r="F157" s="30">
        <v>1257</v>
      </c>
      <c r="G157" s="30" t="str">
        <v>Invoice 107166</v>
      </c>
      <c r="H157" s="33">
        <v>166.8</v>
      </c>
      <c r="I157" s="33">
        <v>0</v>
      </c>
      <c r="J157" s="33">
        <v>166.8</v>
      </c>
      <c r="K157" s="33" t="str">
        <v>30</v>
      </c>
      <c r="L157" s="33" t="str">
        <v/>
      </c>
      <c r="M157" s="30" t="str">
        <v/>
      </c>
      <c r="N157" s="31" t="str">
        <v/>
      </c>
      <c r="O157" s="27" t="str">
        <v/>
      </c>
      <c r="P157" s="27" t="str">
        <v/>
      </c>
      <c r="Q157" s="27" t="str">
        <v/>
      </c>
    </row>
    <row r="158" spans="2:17" x14ac:dyDescent="0.45">
      <c r="B158" s="30" t="str">
        <v>5420</v>
      </c>
      <c r="C158" s="30" t="str">
        <v>2023-12-16</v>
      </c>
      <c r="D158" s="30" t="str">
        <v>108169</v>
      </c>
      <c r="E158" s="30" t="str">
        <v>Invoice</v>
      </c>
      <c r="F158" s="30">
        <v>1277</v>
      </c>
      <c r="G158" s="30" t="str">
        <v>Invoice 107169</v>
      </c>
      <c r="H158" s="33">
        <v>0</v>
      </c>
      <c r="I158" s="33">
        <v>439</v>
      </c>
      <c r="J158" s="33">
        <v>-439</v>
      </c>
      <c r="K158" s="33" t="str">
        <v>30</v>
      </c>
      <c r="L158" s="33" t="str">
        <v/>
      </c>
      <c r="M158" s="30" t="str">
        <v/>
      </c>
      <c r="N158" s="31" t="str">
        <v/>
      </c>
      <c r="O158" s="27" t="str">
        <v/>
      </c>
      <c r="P158" s="27" t="str">
        <v/>
      </c>
      <c r="Q158" s="27" t="str">
        <v/>
      </c>
    </row>
    <row r="159" spans="2:17" x14ac:dyDescent="0.45">
      <c r="B159" s="30" t="str">
        <v>5420</v>
      </c>
      <c r="C159" s="30" t="str">
        <v>2023-12-16</v>
      </c>
      <c r="D159" s="30" t="str">
        <v>108169</v>
      </c>
      <c r="E159" s="30" t="str">
        <v>Payment</v>
      </c>
      <c r="F159" s="30">
        <v>1279</v>
      </c>
      <c r="G159" s="30" t="str">
        <v>Invoice 107169</v>
      </c>
      <c r="H159" s="33">
        <v>439</v>
      </c>
      <c r="I159" s="33">
        <v>0</v>
      </c>
      <c r="J159" s="33">
        <v>439</v>
      </c>
      <c r="K159" s="33" t="str">
        <v>30</v>
      </c>
      <c r="L159" s="33" t="str">
        <v/>
      </c>
      <c r="M159" s="30" t="str">
        <v/>
      </c>
      <c r="N159" s="31" t="str">
        <v/>
      </c>
      <c r="O159" s="27" t="str">
        <v/>
      </c>
      <c r="P159" s="27" t="str">
        <v/>
      </c>
      <c r="Q159" s="27" t="str">
        <v/>
      </c>
    </row>
    <row r="160" spans="2:17" x14ac:dyDescent="0.45">
      <c r="B160" s="30" t="str">
        <v>5610</v>
      </c>
      <c r="C160" s="30" t="str">
        <v>2023-12-17</v>
      </c>
      <c r="D160" s="30" t="str">
        <v>103145</v>
      </c>
      <c r="E160" s="30" t="str">
        <v>Invoice</v>
      </c>
      <c r="F160" s="30">
        <v>2805</v>
      </c>
      <c r="G160" s="30" t="str">
        <v>Invoice 102145</v>
      </c>
      <c r="H160" s="33">
        <v>0</v>
      </c>
      <c r="I160" s="33">
        <v>49.08</v>
      </c>
      <c r="J160" s="33">
        <v>-49.08</v>
      </c>
      <c r="K160" s="33" t="str">
        <v>40</v>
      </c>
      <c r="L160" s="33" t="str">
        <v/>
      </c>
      <c r="M160" s="30" t="str">
        <v>LARGE</v>
      </c>
      <c r="N160" s="31" t="str">
        <v/>
      </c>
      <c r="O160" s="27" t="str">
        <v/>
      </c>
      <c r="P160" s="27" t="str">
        <v/>
      </c>
      <c r="Q160" s="27" t="str">
        <v>JO</v>
      </c>
    </row>
    <row r="161" spans="2:17" x14ac:dyDescent="0.45">
      <c r="B161" s="30" t="str">
        <v>5610</v>
      </c>
      <c r="C161" s="30" t="str">
        <v>2023-12-18</v>
      </c>
      <c r="D161" s="30" t="str">
        <v>103146</v>
      </c>
      <c r="E161" s="30" t="str">
        <v>Invoice</v>
      </c>
      <c r="F161" s="30">
        <v>2812</v>
      </c>
      <c r="G161" s="30" t="str">
        <v>Invoice 102146</v>
      </c>
      <c r="H161" s="33">
        <v>0</v>
      </c>
      <c r="I161" s="33">
        <v>62.55</v>
      </c>
      <c r="J161" s="33">
        <v>-62.55</v>
      </c>
      <c r="K161" s="33" t="str">
        <v>40</v>
      </c>
      <c r="L161" s="33" t="str">
        <v/>
      </c>
      <c r="M161" s="30" t="str">
        <v>MEDIUM</v>
      </c>
      <c r="N161" s="31" t="str">
        <v/>
      </c>
      <c r="O161" s="27" t="str">
        <v/>
      </c>
      <c r="P161" s="27" t="str">
        <v/>
      </c>
      <c r="Q161" s="27" t="str">
        <v>JO</v>
      </c>
    </row>
    <row r="162" spans="2:17" x14ac:dyDescent="0.45">
      <c r="B162" s="30" t="str">
        <v>5610</v>
      </c>
      <c r="C162" s="30" t="str">
        <v>2023-12-20</v>
      </c>
      <c r="D162" s="30" t="str">
        <v>103147</v>
      </c>
      <c r="E162" s="30" t="str">
        <v>Invoice</v>
      </c>
      <c r="F162" s="30">
        <v>2819</v>
      </c>
      <c r="G162" s="30" t="str">
        <v>Invoice 102147</v>
      </c>
      <c r="H162" s="33">
        <v>0</v>
      </c>
      <c r="I162" s="33">
        <v>30.83</v>
      </c>
      <c r="J162" s="33">
        <v>-30.83</v>
      </c>
      <c r="K162" s="33" t="str">
        <v>40</v>
      </c>
      <c r="L162" s="33" t="str">
        <v>OFFICE</v>
      </c>
      <c r="M162" s="30" t="str">
        <v>MEDIUM</v>
      </c>
      <c r="N162" s="31" t="str">
        <v/>
      </c>
      <c r="O162" s="27" t="str">
        <v/>
      </c>
      <c r="P162" s="27" t="str">
        <v/>
      </c>
      <c r="Q162" s="27" t="str">
        <v>JO</v>
      </c>
    </row>
    <row r="163" spans="2:17" x14ac:dyDescent="0.45">
      <c r="B163" s="30" t="str">
        <v>5610</v>
      </c>
      <c r="C163" s="30" t="str">
        <v>2023-12-21</v>
      </c>
      <c r="D163" s="30" t="str">
        <v>103148</v>
      </c>
      <c r="E163" s="30" t="str">
        <v>Invoice</v>
      </c>
      <c r="F163" s="30">
        <v>2828</v>
      </c>
      <c r="G163" s="30" t="str">
        <v>Invoice 102148</v>
      </c>
      <c r="H163" s="33">
        <v>0</v>
      </c>
      <c r="I163" s="33">
        <v>517.88</v>
      </c>
      <c r="J163" s="33">
        <v>-517.88</v>
      </c>
      <c r="K163" s="33" t="str">
        <v>40</v>
      </c>
      <c r="L163" s="33" t="str">
        <v/>
      </c>
      <c r="M163" s="30" t="str">
        <v>MEDIUM</v>
      </c>
      <c r="N163" s="31" t="str">
        <v/>
      </c>
      <c r="O163" s="27" t="str">
        <v/>
      </c>
      <c r="P163" s="27" t="str">
        <v/>
      </c>
      <c r="Q163" s="27" t="str">
        <v>JO</v>
      </c>
    </row>
    <row r="164" spans="2:17" x14ac:dyDescent="0.45">
      <c r="B164" s="30" t="str">
        <v>5610</v>
      </c>
      <c r="C164" s="30" t="str">
        <v>2023-12-22</v>
      </c>
      <c r="D164" s="30" t="str">
        <v>103149</v>
      </c>
      <c r="E164" s="30" t="str">
        <v>Invoice</v>
      </c>
      <c r="F164" s="30">
        <v>2837</v>
      </c>
      <c r="G164" s="30" t="str">
        <v>Invoice 102149</v>
      </c>
      <c r="H164" s="33">
        <v>0</v>
      </c>
      <c r="I164" s="33">
        <v>93.83</v>
      </c>
      <c r="J164" s="33">
        <v>-93.83</v>
      </c>
      <c r="K164" s="33" t="str">
        <v>40</v>
      </c>
      <c r="L164" s="33" t="str">
        <v/>
      </c>
      <c r="M164" s="30" t="str">
        <v>LARGE</v>
      </c>
      <c r="N164" s="31" t="str">
        <v/>
      </c>
      <c r="O164" s="27" t="str">
        <v/>
      </c>
      <c r="P164" s="27" t="str">
        <v/>
      </c>
      <c r="Q164" s="27" t="str">
        <v>JO</v>
      </c>
    </row>
    <row r="165" spans="2:17" x14ac:dyDescent="0.45">
      <c r="B165" s="30" t="str">
        <v>5610</v>
      </c>
      <c r="C165" s="30" t="str">
        <v>2023-12-24</v>
      </c>
      <c r="D165" s="30" t="str">
        <v>103151</v>
      </c>
      <c r="E165" s="30" t="str">
        <v>Invoice</v>
      </c>
      <c r="F165" s="30">
        <v>2852</v>
      </c>
      <c r="G165" s="30" t="str">
        <v>Invoice 102151</v>
      </c>
      <c r="H165" s="33">
        <v>0</v>
      </c>
      <c r="I165" s="33">
        <v>140.69999999999999</v>
      </c>
      <c r="J165" s="33">
        <v>-140.69999999999999</v>
      </c>
      <c r="K165" s="33" t="str">
        <v>40</v>
      </c>
      <c r="L165" s="33" t="str">
        <v>OFFICE</v>
      </c>
      <c r="M165" s="30" t="str">
        <v>MEDIUM</v>
      </c>
      <c r="N165" s="31" t="str">
        <v/>
      </c>
      <c r="O165" s="27" t="str">
        <v/>
      </c>
      <c r="P165" s="27" t="str">
        <v/>
      </c>
      <c r="Q165" s="27" t="str">
        <v>JO</v>
      </c>
    </row>
    <row r="166" spans="2:17" x14ac:dyDescent="0.45">
      <c r="B166" s="30" t="str">
        <v>5610</v>
      </c>
      <c r="C166" s="30" t="str">
        <v>2023-12-28</v>
      </c>
      <c r="D166" s="30" t="str">
        <v>103154</v>
      </c>
      <c r="E166" s="30" t="str">
        <v>Invoice</v>
      </c>
      <c r="F166" s="30">
        <v>2875</v>
      </c>
      <c r="G166" s="30" t="str">
        <v>Invoice 102154</v>
      </c>
      <c r="H166" s="33">
        <v>0</v>
      </c>
      <c r="I166" s="33">
        <v>105.1</v>
      </c>
      <c r="J166" s="33">
        <v>-105.1</v>
      </c>
      <c r="K166" s="33" t="str">
        <v>40</v>
      </c>
      <c r="L166" s="33" t="str">
        <v>OFFICE</v>
      </c>
      <c r="M166" s="30" t="str">
        <v>MEDIUM</v>
      </c>
      <c r="N166" s="31" t="str">
        <v/>
      </c>
      <c r="O166" s="27" t="str">
        <v/>
      </c>
      <c r="P166" s="27" t="str">
        <v/>
      </c>
      <c r="Q166" s="27" t="str">
        <v>JO</v>
      </c>
    </row>
    <row r="167" spans="2:17" x14ac:dyDescent="0.45">
      <c r="B167" s="30" t="str">
        <v>5610</v>
      </c>
      <c r="C167" s="30" t="str">
        <v>2023-12-28</v>
      </c>
      <c r="D167" s="30" t="str">
        <v>103156</v>
      </c>
      <c r="E167" s="30" t="str">
        <v>Invoice</v>
      </c>
      <c r="F167" s="30">
        <v>2898</v>
      </c>
      <c r="G167" s="30" t="str">
        <v>Invoice 102156</v>
      </c>
      <c r="H167" s="33">
        <v>0</v>
      </c>
      <c r="I167" s="33">
        <v>124.2</v>
      </c>
      <c r="J167" s="33">
        <v>-124.2</v>
      </c>
      <c r="K167" s="33" t="str">
        <v>40</v>
      </c>
      <c r="L167" s="33" t="str">
        <v/>
      </c>
      <c r="M167" s="30" t="str">
        <v>LARGE</v>
      </c>
      <c r="N167" s="31" t="str">
        <v/>
      </c>
      <c r="O167" s="27" t="str">
        <v/>
      </c>
      <c r="P167" s="27" t="str">
        <v/>
      </c>
      <c r="Q167" s="27" t="str">
        <v>JO</v>
      </c>
    </row>
    <row r="168" spans="2:17" x14ac:dyDescent="0.45">
      <c r="B168" s="30" t="str">
        <v>5610</v>
      </c>
      <c r="C168" s="30" t="str">
        <v>2023-12-31</v>
      </c>
      <c r="D168" s="30" t="str">
        <v>103157</v>
      </c>
      <c r="E168" s="30" t="str">
        <v>Invoice</v>
      </c>
      <c r="F168" s="30">
        <v>2905</v>
      </c>
      <c r="G168" s="30" t="str">
        <v>Invoice 102157</v>
      </c>
      <c r="H168" s="33">
        <v>0</v>
      </c>
      <c r="I168" s="33">
        <v>453.35</v>
      </c>
      <c r="J168" s="33">
        <v>-453.35</v>
      </c>
      <c r="K168" s="33" t="str">
        <v>40</v>
      </c>
      <c r="L168" s="33" t="str">
        <v/>
      </c>
      <c r="M168" s="30" t="str">
        <v>MEDIUM</v>
      </c>
      <c r="N168" s="31" t="str">
        <v/>
      </c>
      <c r="O168" s="27" t="str">
        <v/>
      </c>
      <c r="P168" s="27" t="str">
        <v/>
      </c>
      <c r="Q168" s="27" t="str">
        <v>JO</v>
      </c>
    </row>
    <row r="169" spans="2:17" x14ac:dyDescent="0.45">
      <c r="B169" s="30" t="str">
        <v>5620</v>
      </c>
      <c r="C169" s="30" t="str">
        <v>2023-12-01</v>
      </c>
      <c r="D169" s="30" t="str">
        <v>108016</v>
      </c>
      <c r="E169" s="30" t="str">
        <v>Invoice</v>
      </c>
      <c r="F169" s="30">
        <v>119</v>
      </c>
      <c r="G169" s="30" t="str">
        <v>Invoice 107016</v>
      </c>
      <c r="H169" s="33">
        <v>0</v>
      </c>
      <c r="I169" s="33">
        <v>884</v>
      </c>
      <c r="J169" s="33">
        <v>-884</v>
      </c>
      <c r="K169" s="33" t="str">
        <v>30</v>
      </c>
      <c r="L169" s="33" t="str">
        <v/>
      </c>
      <c r="M169" s="30" t="str">
        <v/>
      </c>
      <c r="N169" s="31" t="str">
        <v/>
      </c>
      <c r="O169" s="27" t="str">
        <v/>
      </c>
      <c r="P169" s="27" t="str">
        <v/>
      </c>
      <c r="Q169" s="27" t="str">
        <v/>
      </c>
    </row>
    <row r="170" spans="2:17" x14ac:dyDescent="0.45">
      <c r="B170" s="30" t="str">
        <v>5620</v>
      </c>
      <c r="C170" s="30" t="str">
        <v>2023-12-09</v>
      </c>
      <c r="D170" s="30" t="str">
        <v>108158</v>
      </c>
      <c r="E170" s="30" t="str">
        <v>Invoice</v>
      </c>
      <c r="F170" s="30">
        <v>1195</v>
      </c>
      <c r="G170" s="30" t="str">
        <v>Invoice 107158</v>
      </c>
      <c r="H170" s="33">
        <v>0</v>
      </c>
      <c r="I170" s="33">
        <v>72.08</v>
      </c>
      <c r="J170" s="33">
        <v>-72.08</v>
      </c>
      <c r="K170" s="33" t="str">
        <v>30</v>
      </c>
      <c r="L170" s="33" t="str">
        <v/>
      </c>
      <c r="M170" s="30" t="str">
        <v/>
      </c>
      <c r="N170" s="31" t="str">
        <v/>
      </c>
      <c r="O170" s="27" t="str">
        <v/>
      </c>
      <c r="P170" s="27" t="str">
        <v/>
      </c>
      <c r="Q170" s="27" t="str">
        <v/>
      </c>
    </row>
    <row r="171" spans="2:17" x14ac:dyDescent="0.45">
      <c r="B171" s="30" t="str">
        <v>5620</v>
      </c>
      <c r="C171" s="30" t="str">
        <v>2023-12-12</v>
      </c>
      <c r="D171" s="30" t="str">
        <v>108164</v>
      </c>
      <c r="E171" s="30" t="str">
        <v>Invoice</v>
      </c>
      <c r="F171" s="30">
        <v>1239</v>
      </c>
      <c r="G171" s="30" t="str">
        <v>Invoice 107164</v>
      </c>
      <c r="H171" s="33">
        <v>0</v>
      </c>
      <c r="I171" s="33">
        <v>72.08</v>
      </c>
      <c r="J171" s="33">
        <v>-72.08</v>
      </c>
      <c r="K171" s="33" t="str">
        <v>30</v>
      </c>
      <c r="L171" s="33" t="str">
        <v/>
      </c>
      <c r="M171" s="30" t="str">
        <v/>
      </c>
      <c r="N171" s="31" t="str">
        <v/>
      </c>
      <c r="O171" s="27" t="str">
        <v/>
      </c>
      <c r="P171" s="27" t="str">
        <v/>
      </c>
      <c r="Q171" s="27" t="str">
        <v/>
      </c>
    </row>
    <row r="172" spans="2:17" x14ac:dyDescent="0.45">
      <c r="B172" s="30" t="str">
        <v>5620</v>
      </c>
      <c r="C172" s="30" t="str">
        <v>2023-12-14</v>
      </c>
      <c r="D172" s="30" t="str">
        <v>108166</v>
      </c>
      <c r="E172" s="30" t="str">
        <v>Invoice</v>
      </c>
      <c r="F172" s="30">
        <v>1254</v>
      </c>
      <c r="G172" s="30" t="str">
        <v>Invoice 107166</v>
      </c>
      <c r="H172" s="33">
        <v>0</v>
      </c>
      <c r="I172" s="33">
        <v>41.7</v>
      </c>
      <c r="J172" s="33">
        <v>-41.7</v>
      </c>
      <c r="K172" s="33" t="str">
        <v>30</v>
      </c>
      <c r="L172" s="33" t="str">
        <v/>
      </c>
      <c r="M172" s="30" t="str">
        <v/>
      </c>
      <c r="N172" s="31" t="str">
        <v/>
      </c>
      <c r="O172" s="27" t="str">
        <v/>
      </c>
      <c r="P172" s="27" t="str">
        <v/>
      </c>
      <c r="Q172" s="27" t="str">
        <v/>
      </c>
    </row>
    <row r="173" spans="2:17" x14ac:dyDescent="0.45">
      <c r="B173" s="30" t="str">
        <v>5620</v>
      </c>
      <c r="C173" s="30" t="str">
        <v>2023-12-16</v>
      </c>
      <c r="D173" s="30" t="str">
        <v>108169</v>
      </c>
      <c r="E173" s="30" t="str">
        <v>Invoice</v>
      </c>
      <c r="F173" s="30">
        <v>1276</v>
      </c>
      <c r="G173" s="30" t="str">
        <v>Invoice 107169</v>
      </c>
      <c r="H173" s="33">
        <v>0</v>
      </c>
      <c r="I173" s="33">
        <v>109.75</v>
      </c>
      <c r="J173" s="33">
        <v>-109.75</v>
      </c>
      <c r="K173" s="33" t="str">
        <v>30</v>
      </c>
      <c r="L173" s="33" t="str">
        <v/>
      </c>
      <c r="M173" s="30" t="str">
        <v/>
      </c>
      <c r="N173" s="31" t="str">
        <v/>
      </c>
      <c r="O173" s="27" t="str">
        <v/>
      </c>
      <c r="P173" s="27" t="str">
        <v/>
      </c>
      <c r="Q173" s="27" t="str">
        <v/>
      </c>
    </row>
    <row r="174" spans="2:17" x14ac:dyDescent="0.45">
      <c r="B174" s="30" t="str">
        <v>5630</v>
      </c>
      <c r="C174" s="30" t="str">
        <v>2023-12-01</v>
      </c>
      <c r="D174" s="30" t="str">
        <v>108014</v>
      </c>
      <c r="E174" s="30" t="str">
        <v>Invoice</v>
      </c>
      <c r="F174" s="30">
        <v>104</v>
      </c>
      <c r="G174" s="30" t="str">
        <v>Invoice 107014</v>
      </c>
      <c r="H174" s="33">
        <v>2193.75</v>
      </c>
      <c r="I174" s="33">
        <v>0</v>
      </c>
      <c r="J174" s="33">
        <v>2193.75</v>
      </c>
      <c r="K174" s="33" t="str">
        <v>40</v>
      </c>
      <c r="L174" s="33" t="str">
        <v>HOME</v>
      </c>
      <c r="M174" s="30" t="str">
        <v/>
      </c>
      <c r="N174" s="31" t="str">
        <v/>
      </c>
      <c r="O174" s="27" t="str">
        <v/>
      </c>
      <c r="P174" s="27" t="str">
        <v/>
      </c>
      <c r="Q174" s="27" t="str">
        <v/>
      </c>
    </row>
    <row r="175" spans="2:17" x14ac:dyDescent="0.45">
      <c r="B175" s="30" t="str">
        <v>5630</v>
      </c>
      <c r="C175" s="30" t="str">
        <v>2023-12-01</v>
      </c>
      <c r="D175" s="30" t="str">
        <v>108015</v>
      </c>
      <c r="E175" s="30" t="str">
        <v>Invoice</v>
      </c>
      <c r="F175" s="30">
        <v>111</v>
      </c>
      <c r="G175" s="30" t="str">
        <v>Invoice 107015</v>
      </c>
      <c r="H175" s="33">
        <v>672.7</v>
      </c>
      <c r="I175" s="33">
        <v>0</v>
      </c>
      <c r="J175" s="33">
        <v>672.7</v>
      </c>
      <c r="K175" s="33" t="str">
        <v>40</v>
      </c>
      <c r="L175" s="33" t="str">
        <v>HOME</v>
      </c>
      <c r="M175" s="30" t="str">
        <v/>
      </c>
      <c r="N175" s="31" t="str">
        <v/>
      </c>
      <c r="O175" s="27" t="str">
        <v/>
      </c>
      <c r="P175" s="27" t="str">
        <v/>
      </c>
      <c r="Q175" s="27" t="str">
        <v/>
      </c>
    </row>
    <row r="176" spans="2:17" x14ac:dyDescent="0.45">
      <c r="B176" s="30" t="str">
        <v>5630</v>
      </c>
      <c r="C176" s="30" t="str">
        <v>2023-12-01</v>
      </c>
      <c r="D176" s="30" t="str">
        <v>108016</v>
      </c>
      <c r="E176" s="30" t="str">
        <v>Invoice</v>
      </c>
      <c r="F176" s="30">
        <v>118</v>
      </c>
      <c r="G176" s="30" t="str">
        <v>Invoice 107016</v>
      </c>
      <c r="H176" s="33">
        <v>884</v>
      </c>
      <c r="I176" s="33">
        <v>0</v>
      </c>
      <c r="J176" s="33">
        <v>884</v>
      </c>
      <c r="K176" s="33" t="str">
        <v>30</v>
      </c>
      <c r="L176" s="33" t="str">
        <v/>
      </c>
      <c r="M176" s="30" t="str">
        <v/>
      </c>
      <c r="N176" s="31" t="str">
        <v/>
      </c>
      <c r="O176" s="27" t="str">
        <v/>
      </c>
      <c r="P176" s="27" t="str">
        <v/>
      </c>
      <c r="Q176" s="27" t="str">
        <v/>
      </c>
    </row>
    <row r="177" spans="2:17" x14ac:dyDescent="0.45">
      <c r="B177" s="30" t="str">
        <v>5630</v>
      </c>
      <c r="C177" s="30" t="str">
        <v>2023-12-08</v>
      </c>
      <c r="D177" s="30" t="str">
        <v>108156</v>
      </c>
      <c r="E177" s="30" t="str">
        <v>Invoice</v>
      </c>
      <c r="F177" s="30">
        <v>1180</v>
      </c>
      <c r="G177" s="30" t="str">
        <v>Invoice 107156</v>
      </c>
      <c r="H177" s="33">
        <v>72.08</v>
      </c>
      <c r="I177" s="33">
        <v>0</v>
      </c>
      <c r="J177" s="33">
        <v>72.08</v>
      </c>
      <c r="K177" s="33" t="str">
        <v>40</v>
      </c>
      <c r="L177" s="33" t="str">
        <v/>
      </c>
      <c r="M177" s="30" t="str">
        <v/>
      </c>
      <c r="N177" s="31" t="str">
        <v/>
      </c>
      <c r="O177" s="27" t="str">
        <v/>
      </c>
      <c r="P177" s="27" t="str">
        <v/>
      </c>
      <c r="Q177" s="27" t="str">
        <v/>
      </c>
    </row>
    <row r="178" spans="2:17" x14ac:dyDescent="0.45">
      <c r="B178" s="30" t="str">
        <v>5630</v>
      </c>
      <c r="C178" s="30" t="str">
        <v>2023-12-08</v>
      </c>
      <c r="D178" s="30" t="str">
        <v>108157</v>
      </c>
      <c r="E178" s="30" t="str">
        <v>Invoice</v>
      </c>
      <c r="F178" s="30">
        <v>1187</v>
      </c>
      <c r="G178" s="30" t="str">
        <v>Invoice 107157</v>
      </c>
      <c r="H178" s="33">
        <v>164</v>
      </c>
      <c r="I178" s="33">
        <v>0</v>
      </c>
      <c r="J178" s="33">
        <v>164</v>
      </c>
      <c r="K178" s="33" t="str">
        <v>40</v>
      </c>
      <c r="L178" s="33" t="str">
        <v>HOME</v>
      </c>
      <c r="M178" s="30" t="str">
        <v/>
      </c>
      <c r="N178" s="31" t="str">
        <v/>
      </c>
      <c r="O178" s="27" t="str">
        <v/>
      </c>
      <c r="P178" s="27" t="str">
        <v/>
      </c>
      <c r="Q178" s="27" t="str">
        <v/>
      </c>
    </row>
    <row r="179" spans="2:17" x14ac:dyDescent="0.45">
      <c r="B179" s="30" t="str">
        <v>5630</v>
      </c>
      <c r="C179" s="30" t="str">
        <v>2023-12-09</v>
      </c>
      <c r="D179" s="30" t="str">
        <v>108158</v>
      </c>
      <c r="E179" s="30" t="str">
        <v>Invoice</v>
      </c>
      <c r="F179" s="30">
        <v>1194</v>
      </c>
      <c r="G179" s="30" t="str">
        <v>Invoice 107158</v>
      </c>
      <c r="H179" s="33">
        <v>72.08</v>
      </c>
      <c r="I179" s="33">
        <v>0</v>
      </c>
      <c r="J179" s="33">
        <v>72.08</v>
      </c>
      <c r="K179" s="33" t="str">
        <v>30</v>
      </c>
      <c r="L179" s="33" t="str">
        <v/>
      </c>
      <c r="M179" s="30" t="str">
        <v/>
      </c>
      <c r="N179" s="31" t="str">
        <v/>
      </c>
      <c r="O179" s="27" t="str">
        <v/>
      </c>
      <c r="P179" s="27" t="str">
        <v/>
      </c>
      <c r="Q179" s="27" t="str">
        <v/>
      </c>
    </row>
    <row r="180" spans="2:17" x14ac:dyDescent="0.45">
      <c r="B180" s="30" t="str">
        <v>5630</v>
      </c>
      <c r="C180" s="30" t="str">
        <v>2023-12-09</v>
      </c>
      <c r="D180" s="30" t="str">
        <v>108159</v>
      </c>
      <c r="E180" s="30" t="str">
        <v>Invoice</v>
      </c>
      <c r="F180" s="30">
        <v>1202</v>
      </c>
      <c r="G180" s="30" t="str">
        <v>Invoice 107159</v>
      </c>
      <c r="H180" s="33">
        <v>73.13</v>
      </c>
      <c r="I180" s="33">
        <v>0</v>
      </c>
      <c r="J180" s="33">
        <v>73.13</v>
      </c>
      <c r="K180" s="33" t="str">
        <v>40</v>
      </c>
      <c r="L180" s="33" t="str">
        <v>HOME</v>
      </c>
      <c r="M180" s="30" t="str">
        <v/>
      </c>
      <c r="N180" s="31" t="str">
        <v/>
      </c>
      <c r="O180" s="27" t="str">
        <v/>
      </c>
      <c r="P180" s="27" t="str">
        <v/>
      </c>
      <c r="Q180" s="27" t="str">
        <v/>
      </c>
    </row>
    <row r="181" spans="2:17" x14ac:dyDescent="0.45">
      <c r="B181" s="30" t="str">
        <v>5630</v>
      </c>
      <c r="C181" s="30" t="str">
        <v>2023-12-10</v>
      </c>
      <c r="D181" s="30" t="str">
        <v>108160</v>
      </c>
      <c r="E181" s="30" t="str">
        <v>Invoice</v>
      </c>
      <c r="F181" s="30">
        <v>1209</v>
      </c>
      <c r="G181" s="30" t="str">
        <v>Invoice 107160</v>
      </c>
      <c r="H181" s="33">
        <v>96.1</v>
      </c>
      <c r="I181" s="33">
        <v>0</v>
      </c>
      <c r="J181" s="33">
        <v>96.1</v>
      </c>
      <c r="K181" s="33" t="str">
        <v>40</v>
      </c>
      <c r="L181" s="33" t="str">
        <v/>
      </c>
      <c r="M181" s="30" t="str">
        <v/>
      </c>
      <c r="N181" s="31" t="str">
        <v/>
      </c>
      <c r="O181" s="27" t="str">
        <v/>
      </c>
      <c r="P181" s="27" t="str">
        <v/>
      </c>
      <c r="Q181" s="27" t="str">
        <v/>
      </c>
    </row>
    <row r="182" spans="2:17" x14ac:dyDescent="0.45">
      <c r="B182" s="30" t="str">
        <v>5630</v>
      </c>
      <c r="C182" s="30" t="str">
        <v>2023-12-11</v>
      </c>
      <c r="D182" s="30" t="str">
        <v>108161</v>
      </c>
      <c r="E182" s="30" t="str">
        <v>Invoice</v>
      </c>
      <c r="F182" s="30">
        <v>1216</v>
      </c>
      <c r="G182" s="30" t="str">
        <v>Invoice 107161</v>
      </c>
      <c r="H182" s="33">
        <v>73.13</v>
      </c>
      <c r="I182" s="33">
        <v>0</v>
      </c>
      <c r="J182" s="33">
        <v>73.13</v>
      </c>
      <c r="K182" s="33" t="str">
        <v>40</v>
      </c>
      <c r="L182" s="33" t="str">
        <v/>
      </c>
      <c r="M182" s="30" t="str">
        <v/>
      </c>
      <c r="N182" s="31" t="str">
        <v/>
      </c>
      <c r="O182" s="27" t="str">
        <v/>
      </c>
      <c r="P182" s="27" t="str">
        <v/>
      </c>
      <c r="Q182" s="27" t="str">
        <v/>
      </c>
    </row>
    <row r="183" spans="2:17" x14ac:dyDescent="0.45">
      <c r="B183" s="30" t="str">
        <v>5630</v>
      </c>
      <c r="C183" s="30" t="str">
        <v>2023-12-12</v>
      </c>
      <c r="D183" s="30" t="str">
        <v>108163</v>
      </c>
      <c r="E183" s="30" t="str">
        <v>Invoice</v>
      </c>
      <c r="F183" s="30">
        <v>1231</v>
      </c>
      <c r="G183" s="30" t="str">
        <v>Invoice 107163</v>
      </c>
      <c r="H183" s="33">
        <v>807.95</v>
      </c>
      <c r="I183" s="33">
        <v>0</v>
      </c>
      <c r="J183" s="33">
        <v>807.95</v>
      </c>
      <c r="K183" s="33" t="str">
        <v>40</v>
      </c>
      <c r="L183" s="33" t="str">
        <v/>
      </c>
      <c r="M183" s="30" t="str">
        <v/>
      </c>
      <c r="N183" s="31" t="str">
        <v/>
      </c>
      <c r="O183" s="27" t="str">
        <v/>
      </c>
      <c r="P183" s="27" t="str">
        <v/>
      </c>
      <c r="Q183" s="27" t="str">
        <v/>
      </c>
    </row>
    <row r="184" spans="2:17" x14ac:dyDescent="0.45">
      <c r="B184" s="30" t="str">
        <v>5630</v>
      </c>
      <c r="C184" s="30" t="str">
        <v>2023-12-12</v>
      </c>
      <c r="D184" s="30" t="str">
        <v>108164</v>
      </c>
      <c r="E184" s="30" t="str">
        <v>Invoice</v>
      </c>
      <c r="F184" s="30">
        <v>1238</v>
      </c>
      <c r="G184" s="30" t="str">
        <v>Invoice 107164</v>
      </c>
      <c r="H184" s="33">
        <v>72.08</v>
      </c>
      <c r="I184" s="33">
        <v>0</v>
      </c>
      <c r="J184" s="33">
        <v>72.08</v>
      </c>
      <c r="K184" s="33" t="str">
        <v>30</v>
      </c>
      <c r="L184" s="33" t="str">
        <v/>
      </c>
      <c r="M184" s="30" t="str">
        <v/>
      </c>
      <c r="N184" s="31" t="str">
        <v/>
      </c>
      <c r="O184" s="27" t="str">
        <v/>
      </c>
      <c r="P184" s="27" t="str">
        <v/>
      </c>
      <c r="Q184" s="27" t="str">
        <v/>
      </c>
    </row>
    <row r="185" spans="2:17" x14ac:dyDescent="0.45">
      <c r="B185" s="30" t="str">
        <v>5630</v>
      </c>
      <c r="C185" s="30" t="str">
        <v>2023-12-13</v>
      </c>
      <c r="D185" s="30" t="str">
        <v>108165</v>
      </c>
      <c r="E185" s="30" t="str">
        <v>Invoice</v>
      </c>
      <c r="F185" s="30">
        <v>1246</v>
      </c>
      <c r="G185" s="30" t="str">
        <v>Invoice 107165</v>
      </c>
      <c r="H185" s="33">
        <v>97.5</v>
      </c>
      <c r="I185" s="33">
        <v>0</v>
      </c>
      <c r="J185" s="33">
        <v>97.5</v>
      </c>
      <c r="K185" s="33" t="str">
        <v>40</v>
      </c>
      <c r="L185" s="33" t="str">
        <v/>
      </c>
      <c r="M185" s="30" t="str">
        <v/>
      </c>
      <c r="N185" s="31" t="str">
        <v/>
      </c>
      <c r="O185" s="27" t="str">
        <v/>
      </c>
      <c r="P185" s="27" t="str">
        <v/>
      </c>
      <c r="Q185" s="27" t="str">
        <v/>
      </c>
    </row>
    <row r="186" spans="2:17" x14ac:dyDescent="0.45">
      <c r="B186" s="30" t="str">
        <v>5630</v>
      </c>
      <c r="C186" s="30" t="str">
        <v>2023-12-14</v>
      </c>
      <c r="D186" s="30" t="str">
        <v>108166</v>
      </c>
      <c r="E186" s="30" t="str">
        <v>Invoice</v>
      </c>
      <c r="F186" s="30">
        <v>1253</v>
      </c>
      <c r="G186" s="30" t="str">
        <v>Invoice 107166</v>
      </c>
      <c r="H186" s="33">
        <v>41.7</v>
      </c>
      <c r="I186" s="33">
        <v>0</v>
      </c>
      <c r="J186" s="33">
        <v>41.7</v>
      </c>
      <c r="K186" s="33" t="str">
        <v>30</v>
      </c>
      <c r="L186" s="33" t="str">
        <v/>
      </c>
      <c r="M186" s="30" t="str">
        <v/>
      </c>
      <c r="N186" s="31" t="str">
        <v/>
      </c>
      <c r="O186" s="27" t="str">
        <v/>
      </c>
      <c r="P186" s="27" t="str">
        <v/>
      </c>
      <c r="Q186" s="27" t="str">
        <v/>
      </c>
    </row>
    <row r="187" spans="2:17" x14ac:dyDescent="0.45">
      <c r="B187" s="30" t="str">
        <v>5630</v>
      </c>
      <c r="C187" s="30" t="str">
        <v>2023-12-14</v>
      </c>
      <c r="D187" s="30" t="str">
        <v>108167</v>
      </c>
      <c r="E187" s="30" t="str">
        <v>Invoice</v>
      </c>
      <c r="F187" s="30">
        <v>1261</v>
      </c>
      <c r="G187" s="30" t="str">
        <v>Invoice 107167</v>
      </c>
      <c r="H187" s="33">
        <v>707.2</v>
      </c>
      <c r="I187" s="33">
        <v>0</v>
      </c>
      <c r="J187" s="33">
        <v>707.2</v>
      </c>
      <c r="K187" s="33" t="str">
        <v>40</v>
      </c>
      <c r="L187" s="33" t="str">
        <v/>
      </c>
      <c r="M187" s="30" t="str">
        <v/>
      </c>
      <c r="N187" s="31" t="str">
        <v/>
      </c>
      <c r="O187" s="27" t="str">
        <v/>
      </c>
      <c r="P187" s="27" t="str">
        <v/>
      </c>
      <c r="Q187" s="27" t="str">
        <v/>
      </c>
    </row>
    <row r="188" spans="2:17" x14ac:dyDescent="0.45">
      <c r="B188" s="30" t="str">
        <v>5630</v>
      </c>
      <c r="C188" s="30" t="str">
        <v>2023-12-15</v>
      </c>
      <c r="D188" s="30" t="str">
        <v>108168</v>
      </c>
      <c r="E188" s="30" t="str">
        <v>Invoice</v>
      </c>
      <c r="F188" s="30">
        <v>1268</v>
      </c>
      <c r="G188" s="30" t="str">
        <v>Invoice 107168</v>
      </c>
      <c r="H188" s="33">
        <v>48.75</v>
      </c>
      <c r="I188" s="33">
        <v>0</v>
      </c>
      <c r="J188" s="33">
        <v>48.75</v>
      </c>
      <c r="K188" s="33" t="str">
        <v>40</v>
      </c>
      <c r="L188" s="33" t="str">
        <v>HOME</v>
      </c>
      <c r="M188" s="30" t="str">
        <v/>
      </c>
      <c r="N188" s="31" t="str">
        <v/>
      </c>
      <c r="O188" s="27" t="str">
        <v/>
      </c>
      <c r="P188" s="27" t="str">
        <v/>
      </c>
      <c r="Q188" s="27" t="str">
        <v/>
      </c>
    </row>
    <row r="189" spans="2:17" x14ac:dyDescent="0.45">
      <c r="B189" s="30" t="str">
        <v>5630</v>
      </c>
      <c r="C189" s="30" t="str">
        <v>2023-12-16</v>
      </c>
      <c r="D189" s="30" t="str">
        <v>108169</v>
      </c>
      <c r="E189" s="30" t="str">
        <v>Invoice</v>
      </c>
      <c r="F189" s="30">
        <v>1275</v>
      </c>
      <c r="G189" s="30" t="str">
        <v>Invoice 107169</v>
      </c>
      <c r="H189" s="33">
        <v>109.75</v>
      </c>
      <c r="I189" s="33">
        <v>0</v>
      </c>
      <c r="J189" s="33">
        <v>109.75</v>
      </c>
      <c r="K189" s="33" t="str">
        <v>30</v>
      </c>
      <c r="L189" s="33" t="str">
        <v/>
      </c>
      <c r="M189" s="30" t="str">
        <v/>
      </c>
      <c r="N189" s="31" t="str">
        <v/>
      </c>
      <c r="O189" s="27" t="str">
        <v/>
      </c>
      <c r="P189" s="27" t="str">
        <v/>
      </c>
      <c r="Q189" s="27" t="str">
        <v/>
      </c>
    </row>
    <row r="190" spans="2:17" x14ac:dyDescent="0.45">
      <c r="B190" s="30" t="str">
        <v>6110</v>
      </c>
      <c r="C190" s="30" t="str">
        <v>2023-12-17</v>
      </c>
      <c r="D190" s="30" t="str">
        <v>103145</v>
      </c>
      <c r="E190" s="30" t="str">
        <v>Invoice</v>
      </c>
      <c r="F190" s="30">
        <v>2804</v>
      </c>
      <c r="G190" s="30" t="str">
        <v>Invoice 102145</v>
      </c>
      <c r="H190" s="33">
        <v>0</v>
      </c>
      <c r="I190" s="33">
        <v>196.3</v>
      </c>
      <c r="J190" s="33">
        <v>-196.3</v>
      </c>
      <c r="K190" s="33" t="str">
        <v>40</v>
      </c>
      <c r="L190" s="33" t="str">
        <v/>
      </c>
      <c r="M190" s="30" t="str">
        <v>LARGE</v>
      </c>
      <c r="N190" s="31" t="str">
        <v/>
      </c>
      <c r="O190" s="27" t="str">
        <v/>
      </c>
      <c r="P190" s="27" t="str">
        <v/>
      </c>
      <c r="Q190" s="27" t="str">
        <v>JO</v>
      </c>
    </row>
    <row r="191" spans="2:17" x14ac:dyDescent="0.45">
      <c r="B191" s="30" t="str">
        <v>6110</v>
      </c>
      <c r="C191" s="30" t="str">
        <v>2023-12-18</v>
      </c>
      <c r="D191" s="30" t="str">
        <v>103146</v>
      </c>
      <c r="E191" s="30" t="str">
        <v>Invoice</v>
      </c>
      <c r="F191" s="30">
        <v>2811</v>
      </c>
      <c r="G191" s="30" t="str">
        <v>Invoice 102146</v>
      </c>
      <c r="H191" s="33">
        <v>0</v>
      </c>
      <c r="I191" s="33">
        <v>250.2</v>
      </c>
      <c r="J191" s="33">
        <v>-250.2</v>
      </c>
      <c r="K191" s="33" t="str">
        <v>40</v>
      </c>
      <c r="L191" s="33" t="str">
        <v/>
      </c>
      <c r="M191" s="30" t="str">
        <v>MEDIUM</v>
      </c>
      <c r="N191" s="31" t="str">
        <v/>
      </c>
      <c r="O191" s="27" t="str">
        <v/>
      </c>
      <c r="P191" s="27" t="str">
        <v/>
      </c>
      <c r="Q191" s="27" t="str">
        <v>JO</v>
      </c>
    </row>
    <row r="192" spans="2:17" x14ac:dyDescent="0.45">
      <c r="B192" s="30" t="str">
        <v>6110</v>
      </c>
      <c r="C192" s="30" t="str">
        <v>2023-12-20</v>
      </c>
      <c r="D192" s="30" t="str">
        <v>103147</v>
      </c>
      <c r="E192" s="30" t="str">
        <v>Invoice</v>
      </c>
      <c r="F192" s="30">
        <v>2818</v>
      </c>
      <c r="G192" s="30" t="str">
        <v>Invoice 102147</v>
      </c>
      <c r="H192" s="33">
        <v>0</v>
      </c>
      <c r="I192" s="33">
        <v>123.3</v>
      </c>
      <c r="J192" s="33">
        <v>-123.3</v>
      </c>
      <c r="K192" s="33" t="str">
        <v>40</v>
      </c>
      <c r="L192" s="33" t="str">
        <v>OFFICE</v>
      </c>
      <c r="M192" s="30" t="str">
        <v>MEDIUM</v>
      </c>
      <c r="N192" s="31" t="str">
        <v/>
      </c>
      <c r="O192" s="27" t="str">
        <v/>
      </c>
      <c r="P192" s="27" t="str">
        <v/>
      </c>
      <c r="Q192" s="27" t="str">
        <v>JO</v>
      </c>
    </row>
    <row r="193" spans="2:17" x14ac:dyDescent="0.45">
      <c r="B193" s="30" t="str">
        <v>6110</v>
      </c>
      <c r="C193" s="30" t="str">
        <v>2023-12-21</v>
      </c>
      <c r="D193" s="30" t="str">
        <v>103148</v>
      </c>
      <c r="E193" s="30" t="str">
        <v>Invoice</v>
      </c>
      <c r="F193" s="30">
        <v>2827</v>
      </c>
      <c r="G193" s="30" t="str">
        <v>Invoice 102148</v>
      </c>
      <c r="H193" s="33">
        <v>0</v>
      </c>
      <c r="I193" s="33">
        <v>2071.5</v>
      </c>
      <c r="J193" s="33">
        <v>-2071.5</v>
      </c>
      <c r="K193" s="33" t="str">
        <v>40</v>
      </c>
      <c r="L193" s="33" t="str">
        <v/>
      </c>
      <c r="M193" s="30" t="str">
        <v>MEDIUM</v>
      </c>
      <c r="N193" s="31" t="str">
        <v/>
      </c>
      <c r="O193" s="27" t="str">
        <v/>
      </c>
      <c r="P193" s="27" t="str">
        <v/>
      </c>
      <c r="Q193" s="27" t="str">
        <v>JO</v>
      </c>
    </row>
    <row r="194" spans="2:17" x14ac:dyDescent="0.45">
      <c r="B194" s="30" t="str">
        <v>6110</v>
      </c>
      <c r="C194" s="30" t="str">
        <v>2023-12-22</v>
      </c>
      <c r="D194" s="30" t="str">
        <v>103149</v>
      </c>
      <c r="E194" s="30" t="str">
        <v>Invoice</v>
      </c>
      <c r="F194" s="30">
        <v>2836</v>
      </c>
      <c r="G194" s="30" t="str">
        <v>Invoice 102149</v>
      </c>
      <c r="H194" s="33">
        <v>0</v>
      </c>
      <c r="I194" s="33">
        <v>375.3</v>
      </c>
      <c r="J194" s="33">
        <v>-375.3</v>
      </c>
      <c r="K194" s="33" t="str">
        <v>40</v>
      </c>
      <c r="L194" s="33" t="str">
        <v/>
      </c>
      <c r="M194" s="30" t="str">
        <v>LARGE</v>
      </c>
      <c r="N194" s="31" t="str">
        <v/>
      </c>
      <c r="O194" s="27" t="str">
        <v/>
      </c>
      <c r="P194" s="27" t="str">
        <v/>
      </c>
      <c r="Q194" s="27" t="str">
        <v>JO</v>
      </c>
    </row>
    <row r="195" spans="2:17" x14ac:dyDescent="0.45">
      <c r="B195" s="30" t="str">
        <v>6110</v>
      </c>
      <c r="C195" s="30" t="str">
        <v>2023-12-24</v>
      </c>
      <c r="D195" s="30" t="str">
        <v>103151</v>
      </c>
      <c r="E195" s="30" t="str">
        <v>Invoice</v>
      </c>
      <c r="F195" s="30">
        <v>2851</v>
      </c>
      <c r="G195" s="30" t="str">
        <v>Invoice 102151</v>
      </c>
      <c r="H195" s="33">
        <v>0</v>
      </c>
      <c r="I195" s="33">
        <v>562.79999999999995</v>
      </c>
      <c r="J195" s="33">
        <v>-562.79999999999995</v>
      </c>
      <c r="K195" s="33" t="str">
        <v>40</v>
      </c>
      <c r="L195" s="33" t="str">
        <v>OFFICE</v>
      </c>
      <c r="M195" s="30" t="str">
        <v>MEDIUM</v>
      </c>
      <c r="N195" s="31" t="str">
        <v/>
      </c>
      <c r="O195" s="27" t="str">
        <v/>
      </c>
      <c r="P195" s="27" t="str">
        <v/>
      </c>
      <c r="Q195" s="27" t="str">
        <v>JO</v>
      </c>
    </row>
    <row r="196" spans="2:17" x14ac:dyDescent="0.45">
      <c r="B196" s="30" t="str">
        <v>6110</v>
      </c>
      <c r="C196" s="30" t="str">
        <v>2023-12-28</v>
      </c>
      <c r="D196" s="30" t="str">
        <v>103154</v>
      </c>
      <c r="E196" s="30" t="str">
        <v>Invoice</v>
      </c>
      <c r="F196" s="30">
        <v>2874</v>
      </c>
      <c r="G196" s="30" t="str">
        <v>Invoice 102154</v>
      </c>
      <c r="H196" s="33">
        <v>0</v>
      </c>
      <c r="I196" s="33">
        <v>420.4</v>
      </c>
      <c r="J196" s="33">
        <v>-420.4</v>
      </c>
      <c r="K196" s="33" t="str">
        <v>40</v>
      </c>
      <c r="L196" s="33" t="str">
        <v>OFFICE</v>
      </c>
      <c r="M196" s="30" t="str">
        <v>MEDIUM</v>
      </c>
      <c r="N196" s="31" t="str">
        <v/>
      </c>
      <c r="O196" s="27" t="str">
        <v/>
      </c>
      <c r="P196" s="27" t="str">
        <v/>
      </c>
      <c r="Q196" s="27" t="str">
        <v>JO</v>
      </c>
    </row>
    <row r="197" spans="2:17" x14ac:dyDescent="0.45">
      <c r="B197" s="30" t="str">
        <v>6110</v>
      </c>
      <c r="C197" s="30" t="str">
        <v>2023-12-28</v>
      </c>
      <c r="D197" s="30" t="str">
        <v>103156</v>
      </c>
      <c r="E197" s="30" t="str">
        <v>Invoice</v>
      </c>
      <c r="F197" s="30">
        <v>2897</v>
      </c>
      <c r="G197" s="30" t="str">
        <v>Invoice 102156</v>
      </c>
      <c r="H197" s="33">
        <v>0</v>
      </c>
      <c r="I197" s="33">
        <v>496.8</v>
      </c>
      <c r="J197" s="33">
        <v>-496.8</v>
      </c>
      <c r="K197" s="33" t="str">
        <v>40</v>
      </c>
      <c r="L197" s="33" t="str">
        <v/>
      </c>
      <c r="M197" s="30" t="str">
        <v>LARGE</v>
      </c>
      <c r="N197" s="31" t="str">
        <v/>
      </c>
      <c r="O197" s="27" t="str">
        <v/>
      </c>
      <c r="P197" s="27" t="str">
        <v/>
      </c>
      <c r="Q197" s="27" t="str">
        <v>JO</v>
      </c>
    </row>
    <row r="198" spans="2:17" x14ac:dyDescent="0.45">
      <c r="B198" s="30" t="str">
        <v>6110</v>
      </c>
      <c r="C198" s="30" t="str">
        <v>2023-12-31</v>
      </c>
      <c r="D198" s="30" t="str">
        <v>103157</v>
      </c>
      <c r="E198" s="30" t="str">
        <v>Invoice</v>
      </c>
      <c r="F198" s="30">
        <v>2904</v>
      </c>
      <c r="G198" s="30" t="str">
        <v>Invoice 102157</v>
      </c>
      <c r="H198" s="33">
        <v>0</v>
      </c>
      <c r="I198" s="33">
        <v>1813.4</v>
      </c>
      <c r="J198" s="33">
        <v>-1813.4</v>
      </c>
      <c r="K198" s="33" t="str">
        <v>40</v>
      </c>
      <c r="L198" s="33" t="str">
        <v/>
      </c>
      <c r="M198" s="30" t="str">
        <v>MEDIUM</v>
      </c>
      <c r="N198" s="31" t="str">
        <v/>
      </c>
      <c r="O198" s="27" t="str">
        <v/>
      </c>
      <c r="P198" s="27" t="str">
        <v/>
      </c>
      <c r="Q198" s="27" t="str">
        <v>JO</v>
      </c>
    </row>
    <row r="199" spans="2:17" x14ac:dyDescent="0.45">
      <c r="B199" s="30" t="str">
        <v>6120</v>
      </c>
      <c r="C199" s="30" t="str">
        <v>2023-12-22</v>
      </c>
      <c r="D199" s="30" t="str">
        <v>103150</v>
      </c>
      <c r="E199" s="30" t="str">
        <v>Invoice</v>
      </c>
      <c r="F199" s="30">
        <v>2845</v>
      </c>
      <c r="G199" s="30" t="str">
        <v>Invoice 102150</v>
      </c>
      <c r="H199" s="33">
        <v>0</v>
      </c>
      <c r="I199" s="33">
        <v>1938.5</v>
      </c>
      <c r="J199" s="33">
        <v>-1938.5</v>
      </c>
      <c r="K199" s="33" t="str">
        <v>30</v>
      </c>
      <c r="L199" s="33" t="str">
        <v/>
      </c>
      <c r="M199" s="30" t="str">
        <v>SMALL</v>
      </c>
      <c r="N199" s="31" t="str">
        <v/>
      </c>
      <c r="O199" s="27" t="str">
        <v/>
      </c>
      <c r="P199" s="27" t="str">
        <v/>
      </c>
      <c r="Q199" s="27" t="str">
        <v>JO</v>
      </c>
    </row>
    <row r="200" spans="2:17" x14ac:dyDescent="0.45">
      <c r="B200" s="30" t="str">
        <v>6120</v>
      </c>
      <c r="C200" s="30" t="str">
        <v>2023-12-25</v>
      </c>
      <c r="D200" s="30" t="str">
        <v>103153</v>
      </c>
      <c r="E200" s="30" t="str">
        <v>Invoice</v>
      </c>
      <c r="F200" s="30">
        <v>2868</v>
      </c>
      <c r="G200" s="30" t="str">
        <v>Invoice 102153</v>
      </c>
      <c r="H200" s="33">
        <v>0</v>
      </c>
      <c r="I200" s="33">
        <v>1160.2</v>
      </c>
      <c r="J200" s="33">
        <v>-1160.2</v>
      </c>
      <c r="K200" s="33" t="str">
        <v>30</v>
      </c>
      <c r="L200" s="33" t="str">
        <v/>
      </c>
      <c r="M200" s="30" t="str">
        <v>SMALL</v>
      </c>
      <c r="N200" s="31" t="str">
        <v/>
      </c>
      <c r="O200" s="27" t="str">
        <v/>
      </c>
      <c r="P200" s="27" t="str">
        <v/>
      </c>
      <c r="Q200" s="27" t="str">
        <v>JO</v>
      </c>
    </row>
    <row r="201" spans="2:17" x14ac:dyDescent="0.45">
      <c r="B201" s="30" t="str">
        <v>6130</v>
      </c>
      <c r="C201" s="30" t="str">
        <v>2023-12-01</v>
      </c>
      <c r="D201" s="30" t="str">
        <v>103144</v>
      </c>
      <c r="E201" s="30" t="str">
        <v>Invoice</v>
      </c>
      <c r="F201" s="30">
        <v>2796</v>
      </c>
      <c r="G201" s="30" t="str">
        <v>Invoice 102144</v>
      </c>
      <c r="H201" s="33">
        <v>0</v>
      </c>
      <c r="I201" s="33">
        <v>125.1</v>
      </c>
      <c r="J201" s="33">
        <v>-125.1</v>
      </c>
      <c r="K201" s="33" t="str">
        <v>70</v>
      </c>
      <c r="L201" s="33" t="str">
        <v>HOME</v>
      </c>
      <c r="M201" s="30" t="str">
        <v>MEDIUM</v>
      </c>
      <c r="N201" s="31" t="str">
        <v/>
      </c>
      <c r="O201" s="27" t="str">
        <v/>
      </c>
      <c r="P201" s="27" t="str">
        <v/>
      </c>
      <c r="Q201" s="27" t="str">
        <v>JO</v>
      </c>
    </row>
    <row r="202" spans="2:17" x14ac:dyDescent="0.45">
      <c r="B202" s="30" t="str">
        <v>6130</v>
      </c>
      <c r="C202" s="30" t="str">
        <v>2023-12-25</v>
      </c>
      <c r="D202" s="30" t="str">
        <v>103152</v>
      </c>
      <c r="E202" s="30" t="str">
        <v>Invoice</v>
      </c>
      <c r="F202" s="30">
        <v>2858</v>
      </c>
      <c r="G202" s="30" t="str">
        <v>Invoice 102152</v>
      </c>
      <c r="H202" s="33">
        <v>0</v>
      </c>
      <c r="I202" s="33">
        <v>142.4</v>
      </c>
      <c r="J202" s="33">
        <v>-142.4</v>
      </c>
      <c r="K202" s="33" t="str">
        <v>70</v>
      </c>
      <c r="L202" s="33" t="str">
        <v>HOME</v>
      </c>
      <c r="M202" s="30" t="str">
        <v>MEDIUM</v>
      </c>
      <c r="N202" s="31" t="str">
        <v/>
      </c>
      <c r="O202" s="27" t="str">
        <v/>
      </c>
      <c r="P202" s="27" t="str">
        <v/>
      </c>
      <c r="Q202" s="27" t="str">
        <v>JO</v>
      </c>
    </row>
    <row r="203" spans="2:17" x14ac:dyDescent="0.45">
      <c r="B203" s="30" t="str">
        <v>6130</v>
      </c>
      <c r="C203" s="30" t="str">
        <v>2023-12-28</v>
      </c>
      <c r="D203" s="30" t="str">
        <v>103155</v>
      </c>
      <c r="E203" s="30" t="str">
        <v>Invoice</v>
      </c>
      <c r="F203" s="30">
        <v>2889</v>
      </c>
      <c r="G203" s="30" t="str">
        <v>Invoice 102155</v>
      </c>
      <c r="H203" s="33">
        <v>0</v>
      </c>
      <c r="I203" s="33">
        <v>3440.4</v>
      </c>
      <c r="J203" s="33">
        <v>-3440.4</v>
      </c>
      <c r="K203" s="33" t="str">
        <v>70</v>
      </c>
      <c r="L203" s="33" t="str">
        <v>HOME</v>
      </c>
      <c r="M203" s="30" t="str">
        <v>MEDIUM</v>
      </c>
      <c r="N203" s="31" t="str">
        <v/>
      </c>
      <c r="O203" s="27" t="str">
        <v/>
      </c>
      <c r="P203" s="27" t="str">
        <v/>
      </c>
      <c r="Q203" s="27" t="str">
        <v>JO</v>
      </c>
    </row>
    <row r="204" spans="2:17" x14ac:dyDescent="0.45">
      <c r="B204" s="30" t="str">
        <v>7110</v>
      </c>
      <c r="C204" s="30" t="str">
        <v>2023-12-01</v>
      </c>
      <c r="D204" s="30" t="str">
        <v>108014</v>
      </c>
      <c r="E204" s="30" t="str">
        <v>Invoice</v>
      </c>
      <c r="F204" s="30">
        <v>103</v>
      </c>
      <c r="G204" s="30" t="str">
        <v>Invoice 107014</v>
      </c>
      <c r="H204" s="33">
        <v>8775</v>
      </c>
      <c r="I204" s="33">
        <v>0</v>
      </c>
      <c r="J204" s="33">
        <v>8775</v>
      </c>
      <c r="K204" s="33" t="str">
        <v>40</v>
      </c>
      <c r="L204" s="33" t="str">
        <v>HOME</v>
      </c>
      <c r="M204" s="30" t="str">
        <v/>
      </c>
      <c r="N204" s="31" t="str">
        <v/>
      </c>
      <c r="O204" s="27" t="str">
        <v/>
      </c>
      <c r="P204" s="27" t="str">
        <v/>
      </c>
      <c r="Q204" s="27" t="str">
        <v/>
      </c>
    </row>
    <row r="205" spans="2:17" x14ac:dyDescent="0.45">
      <c r="B205" s="30" t="str">
        <v>7110</v>
      </c>
      <c r="C205" s="30" t="str">
        <v>2023-12-01</v>
      </c>
      <c r="D205" s="30" t="str">
        <v>108015</v>
      </c>
      <c r="E205" s="30" t="str">
        <v>Invoice</v>
      </c>
      <c r="F205" s="30">
        <v>110</v>
      </c>
      <c r="G205" s="30" t="str">
        <v>Invoice 107015</v>
      </c>
      <c r="H205" s="33">
        <v>2690.8</v>
      </c>
      <c r="I205" s="33">
        <v>0</v>
      </c>
      <c r="J205" s="33">
        <v>2690.8</v>
      </c>
      <c r="K205" s="33" t="str">
        <v>40</v>
      </c>
      <c r="L205" s="33" t="str">
        <v>HOME</v>
      </c>
      <c r="M205" s="30" t="str">
        <v/>
      </c>
      <c r="N205" s="31" t="str">
        <v/>
      </c>
      <c r="O205" s="27" t="str">
        <v/>
      </c>
      <c r="P205" s="27" t="str">
        <v/>
      </c>
      <c r="Q205" s="27" t="str">
        <v/>
      </c>
    </row>
    <row r="206" spans="2:17" x14ac:dyDescent="0.45">
      <c r="B206" s="30" t="str">
        <v>7110</v>
      </c>
      <c r="C206" s="30" t="str">
        <v>2023-12-08</v>
      </c>
      <c r="D206" s="30" t="str">
        <v>108156</v>
      </c>
      <c r="E206" s="30" t="str">
        <v>Invoice</v>
      </c>
      <c r="F206" s="30">
        <v>1179</v>
      </c>
      <c r="G206" s="30" t="str">
        <v>Invoice 107156</v>
      </c>
      <c r="H206" s="33">
        <v>288.3</v>
      </c>
      <c r="I206" s="33">
        <v>0</v>
      </c>
      <c r="J206" s="33">
        <v>288.3</v>
      </c>
      <c r="K206" s="33" t="str">
        <v>40</v>
      </c>
      <c r="L206" s="33" t="str">
        <v/>
      </c>
      <c r="M206" s="30" t="str">
        <v/>
      </c>
      <c r="N206" s="31" t="str">
        <v/>
      </c>
      <c r="O206" s="27" t="str">
        <v/>
      </c>
      <c r="P206" s="27" t="str">
        <v/>
      </c>
      <c r="Q206" s="27" t="str">
        <v/>
      </c>
    </row>
    <row r="207" spans="2:17" x14ac:dyDescent="0.45">
      <c r="B207" s="30" t="str">
        <v>7110</v>
      </c>
      <c r="C207" s="30" t="str">
        <v>2023-12-08</v>
      </c>
      <c r="D207" s="30" t="str">
        <v>108157</v>
      </c>
      <c r="E207" s="30" t="str">
        <v>Invoice</v>
      </c>
      <c r="F207" s="30">
        <v>1186</v>
      </c>
      <c r="G207" s="30" t="str">
        <v>Invoice 107157</v>
      </c>
      <c r="H207" s="33">
        <v>656</v>
      </c>
      <c r="I207" s="33">
        <v>0</v>
      </c>
      <c r="J207" s="33">
        <v>656</v>
      </c>
      <c r="K207" s="33" t="str">
        <v>40</v>
      </c>
      <c r="L207" s="33" t="str">
        <v>HOME</v>
      </c>
      <c r="M207" s="30" t="str">
        <v/>
      </c>
      <c r="N207" s="31" t="str">
        <v/>
      </c>
      <c r="O207" s="27" t="str">
        <v/>
      </c>
      <c r="P207" s="27" t="str">
        <v/>
      </c>
      <c r="Q207" s="27" t="str">
        <v/>
      </c>
    </row>
    <row r="208" spans="2:17" x14ac:dyDescent="0.45">
      <c r="B208" s="30" t="str">
        <v>7110</v>
      </c>
      <c r="C208" s="30" t="str">
        <v>2023-12-09</v>
      </c>
      <c r="D208" s="30" t="str">
        <v>108159</v>
      </c>
      <c r="E208" s="30" t="str">
        <v>Invoice</v>
      </c>
      <c r="F208" s="30">
        <v>1201</v>
      </c>
      <c r="G208" s="30" t="str">
        <v>Invoice 107159</v>
      </c>
      <c r="H208" s="33">
        <v>292.5</v>
      </c>
      <c r="I208" s="33">
        <v>0</v>
      </c>
      <c r="J208" s="33">
        <v>292.5</v>
      </c>
      <c r="K208" s="33" t="str">
        <v>40</v>
      </c>
      <c r="L208" s="33" t="str">
        <v>HOME</v>
      </c>
      <c r="M208" s="30" t="str">
        <v/>
      </c>
      <c r="N208" s="31" t="str">
        <v/>
      </c>
      <c r="O208" s="27" t="str">
        <v/>
      </c>
      <c r="P208" s="27" t="str">
        <v/>
      </c>
      <c r="Q208" s="27" t="str">
        <v/>
      </c>
    </row>
    <row r="209" spans="2:17" x14ac:dyDescent="0.45">
      <c r="B209" s="30" t="str">
        <v>7110</v>
      </c>
      <c r="C209" s="30" t="str">
        <v>2023-12-10</v>
      </c>
      <c r="D209" s="30" t="str">
        <v>108160</v>
      </c>
      <c r="E209" s="30" t="str">
        <v>Invoice</v>
      </c>
      <c r="F209" s="30">
        <v>1208</v>
      </c>
      <c r="G209" s="30" t="str">
        <v>Invoice 107160</v>
      </c>
      <c r="H209" s="33">
        <v>384.4</v>
      </c>
      <c r="I209" s="33">
        <v>0</v>
      </c>
      <c r="J209" s="33">
        <v>384.4</v>
      </c>
      <c r="K209" s="33" t="str">
        <v>40</v>
      </c>
      <c r="L209" s="33" t="str">
        <v/>
      </c>
      <c r="M209" s="30" t="str">
        <v/>
      </c>
      <c r="N209" s="31" t="str">
        <v/>
      </c>
      <c r="O209" s="27" t="str">
        <v/>
      </c>
      <c r="P209" s="27" t="str">
        <v/>
      </c>
      <c r="Q209" s="27" t="str">
        <v/>
      </c>
    </row>
    <row r="210" spans="2:17" x14ac:dyDescent="0.45">
      <c r="B210" s="30" t="str">
        <v>7110</v>
      </c>
      <c r="C210" s="30" t="str">
        <v>2023-12-11</v>
      </c>
      <c r="D210" s="30" t="str">
        <v>108161</v>
      </c>
      <c r="E210" s="30" t="str">
        <v>Invoice</v>
      </c>
      <c r="F210" s="30">
        <v>1215</v>
      </c>
      <c r="G210" s="30" t="str">
        <v>Invoice 107161</v>
      </c>
      <c r="H210" s="33">
        <v>292.5</v>
      </c>
      <c r="I210" s="33">
        <v>0</v>
      </c>
      <c r="J210" s="33">
        <v>292.5</v>
      </c>
      <c r="K210" s="33" t="str">
        <v>40</v>
      </c>
      <c r="L210" s="33" t="str">
        <v/>
      </c>
      <c r="M210" s="30" t="str">
        <v/>
      </c>
      <c r="N210" s="31" t="str">
        <v/>
      </c>
      <c r="O210" s="27" t="str">
        <v/>
      </c>
      <c r="P210" s="27" t="str">
        <v/>
      </c>
      <c r="Q210" s="27" t="str">
        <v/>
      </c>
    </row>
    <row r="211" spans="2:17" x14ac:dyDescent="0.45">
      <c r="B211" s="30" t="str">
        <v>7110</v>
      </c>
      <c r="C211" s="30" t="str">
        <v>2023-12-12</v>
      </c>
      <c r="D211" s="30" t="str">
        <v>108163</v>
      </c>
      <c r="E211" s="30" t="str">
        <v>Invoice</v>
      </c>
      <c r="F211" s="30">
        <v>1230</v>
      </c>
      <c r="G211" s="30" t="str">
        <v>Invoice 107163</v>
      </c>
      <c r="H211" s="33">
        <v>3231.8</v>
      </c>
      <c r="I211" s="33">
        <v>0</v>
      </c>
      <c r="J211" s="33">
        <v>3231.8</v>
      </c>
      <c r="K211" s="33" t="str">
        <v>40</v>
      </c>
      <c r="L211" s="33" t="str">
        <v/>
      </c>
      <c r="M211" s="30" t="str">
        <v/>
      </c>
      <c r="N211" s="31" t="str">
        <v/>
      </c>
      <c r="O211" s="27" t="str">
        <v/>
      </c>
      <c r="P211" s="27" t="str">
        <v/>
      </c>
      <c r="Q211" s="27" t="str">
        <v/>
      </c>
    </row>
    <row r="212" spans="2:17" x14ac:dyDescent="0.45">
      <c r="B212" s="30" t="str">
        <v>7110</v>
      </c>
      <c r="C212" s="30" t="str">
        <v>2023-12-13</v>
      </c>
      <c r="D212" s="30" t="str">
        <v>108165</v>
      </c>
      <c r="E212" s="30" t="str">
        <v>Invoice</v>
      </c>
      <c r="F212" s="30">
        <v>1245</v>
      </c>
      <c r="G212" s="30" t="str">
        <v>Invoice 107165</v>
      </c>
      <c r="H212" s="33">
        <v>390</v>
      </c>
      <c r="I212" s="33">
        <v>0</v>
      </c>
      <c r="J212" s="33">
        <v>390</v>
      </c>
      <c r="K212" s="33" t="str">
        <v>40</v>
      </c>
      <c r="L212" s="33" t="str">
        <v/>
      </c>
      <c r="M212" s="30" t="str">
        <v/>
      </c>
      <c r="N212" s="31" t="str">
        <v/>
      </c>
      <c r="O212" s="27" t="str">
        <v/>
      </c>
      <c r="P212" s="27" t="str">
        <v/>
      </c>
      <c r="Q212" s="27" t="str">
        <v/>
      </c>
    </row>
    <row r="213" spans="2:17" x14ac:dyDescent="0.45">
      <c r="B213" s="30" t="str">
        <v>7110</v>
      </c>
      <c r="C213" s="30" t="str">
        <v>2023-12-14</v>
      </c>
      <c r="D213" s="30" t="str">
        <v>108167</v>
      </c>
      <c r="E213" s="30" t="str">
        <v>Invoice</v>
      </c>
      <c r="F213" s="30">
        <v>1260</v>
      </c>
      <c r="G213" s="30" t="str">
        <v>Invoice 107167</v>
      </c>
      <c r="H213" s="33">
        <v>2828.8</v>
      </c>
      <c r="I213" s="33">
        <v>0</v>
      </c>
      <c r="J213" s="33">
        <v>2828.8</v>
      </c>
      <c r="K213" s="33" t="str">
        <v>40</v>
      </c>
      <c r="L213" s="33" t="str">
        <v/>
      </c>
      <c r="M213" s="30" t="str">
        <v/>
      </c>
      <c r="N213" s="31" t="str">
        <v/>
      </c>
      <c r="O213" s="27" t="str">
        <v/>
      </c>
      <c r="P213" s="27" t="str">
        <v/>
      </c>
      <c r="Q213" s="27" t="str">
        <v/>
      </c>
    </row>
    <row r="214" spans="2:17" x14ac:dyDescent="0.45">
      <c r="B214" s="30" t="str">
        <v>7110</v>
      </c>
      <c r="C214" s="30" t="str">
        <v>2023-12-15</v>
      </c>
      <c r="D214" s="30" t="str">
        <v>108168</v>
      </c>
      <c r="E214" s="30" t="str">
        <v>Invoice</v>
      </c>
      <c r="F214" s="30">
        <v>1267</v>
      </c>
      <c r="G214" s="30" t="str">
        <v>Invoice 107168</v>
      </c>
      <c r="H214" s="33">
        <v>195</v>
      </c>
      <c r="I214" s="33">
        <v>0</v>
      </c>
      <c r="J214" s="33">
        <v>195</v>
      </c>
      <c r="K214" s="33" t="str">
        <v>40</v>
      </c>
      <c r="L214" s="33" t="str">
        <v>HOME</v>
      </c>
      <c r="M214" s="30" t="str">
        <v/>
      </c>
      <c r="N214" s="31" t="str">
        <v/>
      </c>
      <c r="O214" s="27" t="str">
        <v/>
      </c>
      <c r="P214" s="27" t="str">
        <v/>
      </c>
      <c r="Q214" s="27" t="str">
        <v/>
      </c>
    </row>
    <row r="215" spans="2:17" x14ac:dyDescent="0.45">
      <c r="B215" s="30" t="str">
        <v>7120</v>
      </c>
      <c r="C215" s="30" t="str">
        <v>2023-12-01</v>
      </c>
      <c r="D215" s="30" t="str">
        <v>108016</v>
      </c>
      <c r="E215" s="30" t="str">
        <v>Invoice</v>
      </c>
      <c r="F215" s="30">
        <v>117</v>
      </c>
      <c r="G215" s="30" t="str">
        <v>Invoice 107016</v>
      </c>
      <c r="H215" s="33">
        <v>3536</v>
      </c>
      <c r="I215" s="33">
        <v>0</v>
      </c>
      <c r="J215" s="33">
        <v>3536</v>
      </c>
      <c r="K215" s="33" t="str">
        <v>30</v>
      </c>
      <c r="L215" s="33" t="str">
        <v/>
      </c>
      <c r="M215" s="30" t="str">
        <v/>
      </c>
      <c r="N215" s="31" t="str">
        <v/>
      </c>
      <c r="O215" s="27" t="str">
        <v/>
      </c>
      <c r="P215" s="27" t="str">
        <v/>
      </c>
      <c r="Q215" s="27" t="str">
        <v/>
      </c>
    </row>
    <row r="216" spans="2:17" x14ac:dyDescent="0.45">
      <c r="B216" s="30" t="str">
        <v>7120</v>
      </c>
      <c r="C216" s="30" t="str">
        <v>2023-12-09</v>
      </c>
      <c r="D216" s="30" t="str">
        <v>108158</v>
      </c>
      <c r="E216" s="30" t="str">
        <v>Invoice</v>
      </c>
      <c r="F216" s="30">
        <v>1193</v>
      </c>
      <c r="G216" s="30" t="str">
        <v>Invoice 107158</v>
      </c>
      <c r="H216" s="33">
        <v>288.3</v>
      </c>
      <c r="I216" s="33">
        <v>0</v>
      </c>
      <c r="J216" s="33">
        <v>288.3</v>
      </c>
      <c r="K216" s="33" t="str">
        <v>30</v>
      </c>
      <c r="L216" s="33" t="str">
        <v/>
      </c>
      <c r="M216" s="30" t="str">
        <v/>
      </c>
      <c r="N216" s="31" t="str">
        <v/>
      </c>
      <c r="O216" s="27" t="str">
        <v/>
      </c>
      <c r="P216" s="27" t="str">
        <v/>
      </c>
      <c r="Q216" s="27" t="str">
        <v/>
      </c>
    </row>
    <row r="217" spans="2:17" x14ac:dyDescent="0.45">
      <c r="B217" s="30" t="str">
        <v>7120</v>
      </c>
      <c r="C217" s="30" t="str">
        <v>2023-12-12</v>
      </c>
      <c r="D217" s="30" t="str">
        <v>108164</v>
      </c>
      <c r="E217" s="30" t="str">
        <v>Invoice</v>
      </c>
      <c r="F217" s="30">
        <v>1237</v>
      </c>
      <c r="G217" s="30" t="str">
        <v>Invoice 107164</v>
      </c>
      <c r="H217" s="33">
        <v>288.3</v>
      </c>
      <c r="I217" s="33">
        <v>0</v>
      </c>
      <c r="J217" s="33">
        <v>288.3</v>
      </c>
      <c r="K217" s="33" t="str">
        <v>30</v>
      </c>
      <c r="L217" s="33" t="str">
        <v/>
      </c>
      <c r="M217" s="30" t="str">
        <v/>
      </c>
      <c r="N217" s="31" t="str">
        <v/>
      </c>
      <c r="O217" s="27" t="str">
        <v/>
      </c>
      <c r="P217" s="27" t="str">
        <v/>
      </c>
      <c r="Q217" s="27" t="str">
        <v/>
      </c>
    </row>
    <row r="218" spans="2:17" x14ac:dyDescent="0.45">
      <c r="B218" s="30" t="str">
        <v>7120</v>
      </c>
      <c r="C218" s="30" t="str">
        <v>2023-12-14</v>
      </c>
      <c r="D218" s="30" t="str">
        <v>108166</v>
      </c>
      <c r="E218" s="30" t="str">
        <v>Invoice</v>
      </c>
      <c r="F218" s="30">
        <v>1252</v>
      </c>
      <c r="G218" s="30" t="str">
        <v>Invoice 107166</v>
      </c>
      <c r="H218" s="33">
        <v>166.8</v>
      </c>
      <c r="I218" s="33">
        <v>0</v>
      </c>
      <c r="J218" s="33">
        <v>166.8</v>
      </c>
      <c r="K218" s="33" t="str">
        <v>30</v>
      </c>
      <c r="L218" s="33" t="str">
        <v/>
      </c>
      <c r="M218" s="30" t="str">
        <v/>
      </c>
      <c r="N218" s="31" t="str">
        <v/>
      </c>
      <c r="O218" s="27" t="str">
        <v/>
      </c>
      <c r="P218" s="27" t="str">
        <v/>
      </c>
      <c r="Q218" s="27" t="str">
        <v/>
      </c>
    </row>
    <row r="219" spans="2:17" x14ac:dyDescent="0.45">
      <c r="B219" s="30" t="str">
        <v>7120</v>
      </c>
      <c r="C219" s="30" t="str">
        <v>2023-12-16</v>
      </c>
      <c r="D219" s="30" t="str">
        <v>108169</v>
      </c>
      <c r="E219" s="30" t="str">
        <v>Invoice</v>
      </c>
      <c r="F219" s="30">
        <v>1274</v>
      </c>
      <c r="G219" s="30" t="str">
        <v>Invoice 107169</v>
      </c>
      <c r="H219" s="33">
        <v>439</v>
      </c>
      <c r="I219" s="33">
        <v>0</v>
      </c>
      <c r="J219" s="33">
        <v>439</v>
      </c>
      <c r="K219" s="33" t="str">
        <v>30</v>
      </c>
      <c r="L219" s="33" t="str">
        <v/>
      </c>
      <c r="M219" s="30" t="str">
        <v/>
      </c>
      <c r="N219" s="31" t="str">
        <v/>
      </c>
      <c r="O219" s="27" t="str">
        <v/>
      </c>
      <c r="P219" s="27" t="str">
        <v/>
      </c>
      <c r="Q219" s="27" t="str">
        <v/>
      </c>
    </row>
    <row r="220" spans="2:17" x14ac:dyDescent="0.45">
      <c r="B220" s="30" t="str">
        <v>7130</v>
      </c>
      <c r="C220" s="30" t="str">
        <v>2023-12-11</v>
      </c>
      <c r="D220" s="30" t="str">
        <v>108162</v>
      </c>
      <c r="E220" s="30" t="str">
        <v>Invoice</v>
      </c>
      <c r="F220" s="30">
        <v>1222</v>
      </c>
      <c r="G220" s="30" t="str">
        <v>Invoice 107162</v>
      </c>
      <c r="H220" s="33">
        <v>487.5</v>
      </c>
      <c r="I220" s="33">
        <v>0</v>
      </c>
      <c r="J220" s="33">
        <v>487.5</v>
      </c>
      <c r="K220" s="33" t="str">
        <v>70</v>
      </c>
      <c r="L220" s="33" t="str">
        <v>INDUSTRIAL</v>
      </c>
      <c r="M220" s="30" t="str">
        <v/>
      </c>
      <c r="N220" s="31" t="str">
        <v/>
      </c>
      <c r="O220" s="27" t="str">
        <v/>
      </c>
      <c r="P220" s="27" t="str">
        <v>SUMMER</v>
      </c>
      <c r="Q220" s="27" t="str">
        <v/>
      </c>
    </row>
    <row r="221" spans="2:17" x14ac:dyDescent="0.45">
      <c r="B221" s="30" t="str">
        <v>7170</v>
      </c>
      <c r="C221" s="30" t="str">
        <v>2023-12-01</v>
      </c>
      <c r="D221" s="30" t="str">
        <v>108014</v>
      </c>
      <c r="E221" s="30" t="str">
        <v xml:space="preserve"> </v>
      </c>
      <c r="F221" s="30">
        <v>102</v>
      </c>
      <c r="G221" s="30" t="str">
        <v>Direct Cost 40000 on 01/12/23</v>
      </c>
      <c r="H221" s="33">
        <v>0</v>
      </c>
      <c r="I221" s="33">
        <v>8775</v>
      </c>
      <c r="J221" s="33">
        <v>-8775</v>
      </c>
      <c r="K221" s="33" t="str">
        <v>40</v>
      </c>
      <c r="L221" s="33" t="str">
        <v>HOME</v>
      </c>
      <c r="M221" s="30" t="str">
        <v/>
      </c>
      <c r="N221" s="31" t="str">
        <v/>
      </c>
      <c r="O221" s="27" t="str">
        <v/>
      </c>
      <c r="P221" s="27" t="str">
        <v/>
      </c>
      <c r="Q221" s="27" t="str">
        <v/>
      </c>
    </row>
    <row r="222" spans="2:17" x14ac:dyDescent="0.45">
      <c r="B222" s="30" t="str">
        <v>7170</v>
      </c>
      <c r="C222" s="30" t="str">
        <v>2023-12-01</v>
      </c>
      <c r="D222" s="30" t="str">
        <v>108015</v>
      </c>
      <c r="E222" s="30" t="str">
        <v xml:space="preserve"> </v>
      </c>
      <c r="F222" s="30">
        <v>109</v>
      </c>
      <c r="G222" s="30" t="str">
        <v>Direct Cost 40000 on 01/12/23</v>
      </c>
      <c r="H222" s="33">
        <v>0</v>
      </c>
      <c r="I222" s="33">
        <v>2690.8</v>
      </c>
      <c r="J222" s="33">
        <v>-2690.8</v>
      </c>
      <c r="K222" s="33" t="str">
        <v>40</v>
      </c>
      <c r="L222" s="33" t="str">
        <v>HOME</v>
      </c>
      <c r="M222" s="30" t="str">
        <v/>
      </c>
      <c r="N222" s="31" t="str">
        <v/>
      </c>
      <c r="O222" s="27" t="str">
        <v/>
      </c>
      <c r="P222" s="27" t="str">
        <v/>
      </c>
      <c r="Q222" s="27" t="str">
        <v/>
      </c>
    </row>
    <row r="223" spans="2:17" x14ac:dyDescent="0.45">
      <c r="B223" s="30" t="str">
        <v>7170</v>
      </c>
      <c r="C223" s="30" t="str">
        <v>2023-12-01</v>
      </c>
      <c r="D223" s="30" t="str">
        <v>108016</v>
      </c>
      <c r="E223" s="30" t="str">
        <v xml:space="preserve"> </v>
      </c>
      <c r="F223" s="30">
        <v>116</v>
      </c>
      <c r="G223" s="30" t="str">
        <v>Direct Cost 30000 on 01/12/23</v>
      </c>
      <c r="H223" s="33">
        <v>0</v>
      </c>
      <c r="I223" s="33">
        <v>3536</v>
      </c>
      <c r="J223" s="33">
        <v>-3536</v>
      </c>
      <c r="K223" s="33" t="str">
        <v>30</v>
      </c>
      <c r="L223" s="33" t="str">
        <v/>
      </c>
      <c r="M223" s="30" t="str">
        <v/>
      </c>
      <c r="N223" s="31" t="str">
        <v/>
      </c>
      <c r="O223" s="27" t="str">
        <v/>
      </c>
      <c r="P223" s="27" t="str">
        <v/>
      </c>
      <c r="Q223" s="27" t="str">
        <v/>
      </c>
    </row>
    <row r="224" spans="2:17" x14ac:dyDescent="0.45">
      <c r="B224" s="30" t="str">
        <v>7170</v>
      </c>
      <c r="C224" s="30" t="str">
        <v>2023-12-08</v>
      </c>
      <c r="D224" s="30" t="str">
        <v>108156</v>
      </c>
      <c r="E224" s="30" t="str">
        <v xml:space="preserve"> </v>
      </c>
      <c r="F224" s="30">
        <v>1178</v>
      </c>
      <c r="G224" s="30" t="str">
        <v>Direct Cost 20000 on 08/12/23</v>
      </c>
      <c r="H224" s="33">
        <v>0</v>
      </c>
      <c r="I224" s="33">
        <v>288.3</v>
      </c>
      <c r="J224" s="33">
        <v>-288.3</v>
      </c>
      <c r="K224" s="33" t="str">
        <v>40</v>
      </c>
      <c r="L224" s="33" t="str">
        <v/>
      </c>
      <c r="M224" s="30" t="str">
        <v/>
      </c>
      <c r="N224" s="31" t="str">
        <v/>
      </c>
      <c r="O224" s="27" t="str">
        <v/>
      </c>
      <c r="P224" s="27" t="str">
        <v/>
      </c>
      <c r="Q224" s="27" t="str">
        <v/>
      </c>
    </row>
    <row r="225" spans="2:17" x14ac:dyDescent="0.45">
      <c r="B225" s="30" t="str">
        <v>7170</v>
      </c>
      <c r="C225" s="30" t="str">
        <v>2023-12-08</v>
      </c>
      <c r="D225" s="30" t="str">
        <v>108157</v>
      </c>
      <c r="E225" s="30" t="str">
        <v xml:space="preserve"> </v>
      </c>
      <c r="F225" s="30">
        <v>1185</v>
      </c>
      <c r="G225" s="30" t="str">
        <v>Direct Cost 40000 on 08/12/23</v>
      </c>
      <c r="H225" s="33">
        <v>0</v>
      </c>
      <c r="I225" s="33">
        <v>656</v>
      </c>
      <c r="J225" s="33">
        <v>-656</v>
      </c>
      <c r="K225" s="33" t="str">
        <v>40</v>
      </c>
      <c r="L225" s="33" t="str">
        <v>HOME</v>
      </c>
      <c r="M225" s="30" t="str">
        <v/>
      </c>
      <c r="N225" s="31" t="str">
        <v/>
      </c>
      <c r="O225" s="27" t="str">
        <v/>
      </c>
      <c r="P225" s="27" t="str">
        <v/>
      </c>
      <c r="Q225" s="27" t="str">
        <v/>
      </c>
    </row>
    <row r="226" spans="2:17" x14ac:dyDescent="0.45">
      <c r="B226" s="30" t="str">
        <v>7170</v>
      </c>
      <c r="C226" s="30" t="str">
        <v>2023-12-09</v>
      </c>
      <c r="D226" s="30" t="str">
        <v>108158</v>
      </c>
      <c r="E226" s="30" t="str">
        <v xml:space="preserve"> </v>
      </c>
      <c r="F226" s="30">
        <v>1192</v>
      </c>
      <c r="G226" s="30" t="str">
        <v>Direct Cost 30000 on 09/12/23</v>
      </c>
      <c r="H226" s="33">
        <v>0</v>
      </c>
      <c r="I226" s="33">
        <v>288.3</v>
      </c>
      <c r="J226" s="33">
        <v>-288.3</v>
      </c>
      <c r="K226" s="33" t="str">
        <v>30</v>
      </c>
      <c r="L226" s="33" t="str">
        <v/>
      </c>
      <c r="M226" s="30" t="str">
        <v/>
      </c>
      <c r="N226" s="31" t="str">
        <v/>
      </c>
      <c r="O226" s="27" t="str">
        <v/>
      </c>
      <c r="P226" s="27" t="str">
        <v/>
      </c>
      <c r="Q226" s="27" t="str">
        <v/>
      </c>
    </row>
    <row r="227" spans="2:17" x14ac:dyDescent="0.45">
      <c r="B227" s="30" t="str">
        <v>7170</v>
      </c>
      <c r="C227" s="30" t="str">
        <v>2023-12-09</v>
      </c>
      <c r="D227" s="30" t="str">
        <v>108159</v>
      </c>
      <c r="E227" s="30" t="str">
        <v xml:space="preserve"> </v>
      </c>
      <c r="F227" s="30">
        <v>1200</v>
      </c>
      <c r="G227" s="30" t="str">
        <v>Direct Cost 40000 on 09/12/23</v>
      </c>
      <c r="H227" s="33">
        <v>0</v>
      </c>
      <c r="I227" s="33">
        <v>292.5</v>
      </c>
      <c r="J227" s="33">
        <v>-292.5</v>
      </c>
      <c r="K227" s="33" t="str">
        <v>40</v>
      </c>
      <c r="L227" s="33" t="str">
        <v>HOME</v>
      </c>
      <c r="M227" s="30" t="str">
        <v/>
      </c>
      <c r="N227" s="31" t="str">
        <v/>
      </c>
      <c r="O227" s="27" t="str">
        <v/>
      </c>
      <c r="P227" s="27" t="str">
        <v/>
      </c>
      <c r="Q227" s="27" t="str">
        <v/>
      </c>
    </row>
    <row r="228" spans="2:17" x14ac:dyDescent="0.45">
      <c r="B228" s="30" t="str">
        <v>7170</v>
      </c>
      <c r="C228" s="30" t="str">
        <v>2023-12-10</v>
      </c>
      <c r="D228" s="30" t="str">
        <v>108160</v>
      </c>
      <c r="E228" s="30" t="str">
        <v xml:space="preserve"> </v>
      </c>
      <c r="F228" s="30">
        <v>1207</v>
      </c>
      <c r="G228" s="30" t="str">
        <v>Direct Cost 20000 on 10/12/23</v>
      </c>
      <c r="H228" s="33">
        <v>0</v>
      </c>
      <c r="I228" s="33">
        <v>384.4</v>
      </c>
      <c r="J228" s="33">
        <v>-384.4</v>
      </c>
      <c r="K228" s="33" t="str">
        <v>40</v>
      </c>
      <c r="L228" s="33" t="str">
        <v/>
      </c>
      <c r="M228" s="30" t="str">
        <v/>
      </c>
      <c r="N228" s="31" t="str">
        <v/>
      </c>
      <c r="O228" s="27" t="str">
        <v/>
      </c>
      <c r="P228" s="27" t="str">
        <v/>
      </c>
      <c r="Q228" s="27" t="str">
        <v/>
      </c>
    </row>
    <row r="229" spans="2:17" x14ac:dyDescent="0.45">
      <c r="B229" s="30" t="str">
        <v>7170</v>
      </c>
      <c r="C229" s="30" t="str">
        <v>2023-12-11</v>
      </c>
      <c r="D229" s="30" t="str">
        <v>108161</v>
      </c>
      <c r="E229" s="30" t="str">
        <v xml:space="preserve"> </v>
      </c>
      <c r="F229" s="30">
        <v>1214</v>
      </c>
      <c r="G229" s="30" t="str">
        <v>Direct Cost 50000 on 11/12/23</v>
      </c>
      <c r="H229" s="33">
        <v>0</v>
      </c>
      <c r="I229" s="33">
        <v>292.5</v>
      </c>
      <c r="J229" s="33">
        <v>-292.5</v>
      </c>
      <c r="K229" s="33" t="str">
        <v>40</v>
      </c>
      <c r="L229" s="33" t="str">
        <v/>
      </c>
      <c r="M229" s="30" t="str">
        <v/>
      </c>
      <c r="N229" s="31" t="str">
        <v/>
      </c>
      <c r="O229" s="27" t="str">
        <v/>
      </c>
      <c r="P229" s="27" t="str">
        <v/>
      </c>
      <c r="Q229" s="27" t="str">
        <v/>
      </c>
    </row>
    <row r="230" spans="2:17" x14ac:dyDescent="0.45">
      <c r="B230" s="30" t="str">
        <v>7170</v>
      </c>
      <c r="C230" s="30" t="str">
        <v>2023-12-11</v>
      </c>
      <c r="D230" s="30" t="str">
        <v>108162</v>
      </c>
      <c r="E230" s="30" t="str">
        <v xml:space="preserve"> </v>
      </c>
      <c r="F230" s="30">
        <v>1221</v>
      </c>
      <c r="G230" s="30" t="str">
        <v>Direct Cost 10000 on 11/12/23</v>
      </c>
      <c r="H230" s="33">
        <v>0</v>
      </c>
      <c r="I230" s="33">
        <v>487.5</v>
      </c>
      <c r="J230" s="33">
        <v>-487.5</v>
      </c>
      <c r="K230" s="33" t="str">
        <v>70</v>
      </c>
      <c r="L230" s="33" t="str">
        <v>INDUSTRIAL</v>
      </c>
      <c r="M230" s="30" t="str">
        <v/>
      </c>
      <c r="N230" s="31" t="str">
        <v/>
      </c>
      <c r="O230" s="27" t="str">
        <v/>
      </c>
      <c r="P230" s="27" t="str">
        <v>SUMMER</v>
      </c>
      <c r="Q230" s="27" t="str">
        <v/>
      </c>
    </row>
    <row r="231" spans="2:17" x14ac:dyDescent="0.45">
      <c r="B231" s="30" t="str">
        <v>7170</v>
      </c>
      <c r="C231" s="30" t="str">
        <v>2023-12-12</v>
      </c>
      <c r="D231" s="30" t="str">
        <v>108164</v>
      </c>
      <c r="E231" s="30" t="str">
        <v xml:space="preserve"> </v>
      </c>
      <c r="F231" s="30">
        <v>1236</v>
      </c>
      <c r="G231" s="30" t="str">
        <v>Direct Cost 30000 on 12/12/23</v>
      </c>
      <c r="H231" s="33">
        <v>0</v>
      </c>
      <c r="I231" s="33">
        <v>288.3</v>
      </c>
      <c r="J231" s="33">
        <v>-288.3</v>
      </c>
      <c r="K231" s="33" t="str">
        <v>30</v>
      </c>
      <c r="L231" s="33" t="str">
        <v/>
      </c>
      <c r="M231" s="30" t="str">
        <v/>
      </c>
      <c r="N231" s="31" t="str">
        <v/>
      </c>
      <c r="O231" s="27" t="str">
        <v/>
      </c>
      <c r="P231" s="27" t="str">
        <v/>
      </c>
      <c r="Q231" s="27" t="str">
        <v/>
      </c>
    </row>
    <row r="232" spans="2:17" x14ac:dyDescent="0.45">
      <c r="B232" s="30" t="str">
        <v>7170</v>
      </c>
      <c r="C232" s="30" t="str">
        <v>2023-12-12</v>
      </c>
      <c r="D232" s="30" t="str">
        <v>108163</v>
      </c>
      <c r="E232" s="30" t="str">
        <v xml:space="preserve"> </v>
      </c>
      <c r="F232" s="30">
        <v>1227</v>
      </c>
      <c r="G232" s="30" t="str">
        <v>Direct Cost 50000 on 12/12/23</v>
      </c>
      <c r="H232" s="33">
        <v>0</v>
      </c>
      <c r="I232" s="33">
        <v>3039.6</v>
      </c>
      <c r="J232" s="33">
        <v>-3039.6</v>
      </c>
      <c r="K232" s="33" t="str">
        <v>40</v>
      </c>
      <c r="L232" s="33" t="str">
        <v/>
      </c>
      <c r="M232" s="30" t="str">
        <v/>
      </c>
      <c r="N232" s="31" t="str">
        <v/>
      </c>
      <c r="O232" s="27" t="str">
        <v/>
      </c>
      <c r="P232" s="27" t="str">
        <v/>
      </c>
      <c r="Q232" s="27" t="str">
        <v/>
      </c>
    </row>
    <row r="233" spans="2:17" x14ac:dyDescent="0.45">
      <c r="B233" s="30" t="str">
        <v>7170</v>
      </c>
      <c r="C233" s="30" t="str">
        <v>2023-12-12</v>
      </c>
      <c r="D233" s="30" t="str">
        <v>108163</v>
      </c>
      <c r="E233" s="30" t="str">
        <v xml:space="preserve"> </v>
      </c>
      <c r="F233" s="30">
        <v>1229</v>
      </c>
      <c r="G233" s="30" t="str">
        <v>Direct Cost 50000 on 12/12/23</v>
      </c>
      <c r="H233" s="33">
        <v>0</v>
      </c>
      <c r="I233" s="33">
        <v>192.2</v>
      </c>
      <c r="J233" s="33">
        <v>-192.2</v>
      </c>
      <c r="K233" s="33" t="str">
        <v>40</v>
      </c>
      <c r="L233" s="33" t="str">
        <v/>
      </c>
      <c r="M233" s="30" t="str">
        <v/>
      </c>
      <c r="N233" s="31" t="str">
        <v/>
      </c>
      <c r="O233" s="27" t="str">
        <v/>
      </c>
      <c r="P233" s="27" t="str">
        <v/>
      </c>
      <c r="Q233" s="27" t="str">
        <v/>
      </c>
    </row>
    <row r="234" spans="2:17" x14ac:dyDescent="0.45">
      <c r="B234" s="30" t="str">
        <v>7170</v>
      </c>
      <c r="C234" s="30" t="str">
        <v>2023-12-13</v>
      </c>
      <c r="D234" s="30" t="str">
        <v>108165</v>
      </c>
      <c r="E234" s="30" t="str">
        <v xml:space="preserve"> </v>
      </c>
      <c r="F234" s="30">
        <v>1244</v>
      </c>
      <c r="G234" s="30" t="str">
        <v>Direct Cost 20000 on 13/12/23</v>
      </c>
      <c r="H234" s="33">
        <v>0</v>
      </c>
      <c r="I234" s="33">
        <v>390</v>
      </c>
      <c r="J234" s="33">
        <v>-390</v>
      </c>
      <c r="K234" s="33" t="str">
        <v>40</v>
      </c>
      <c r="L234" s="33" t="str">
        <v/>
      </c>
      <c r="M234" s="30" t="str">
        <v/>
      </c>
      <c r="N234" s="31" t="str">
        <v/>
      </c>
      <c r="O234" s="27" t="str">
        <v/>
      </c>
      <c r="P234" s="27" t="str">
        <v/>
      </c>
      <c r="Q234" s="27" t="str">
        <v/>
      </c>
    </row>
    <row r="235" spans="2:17" x14ac:dyDescent="0.45">
      <c r="B235" s="30" t="str">
        <v>7170</v>
      </c>
      <c r="C235" s="30" t="str">
        <v>2023-12-14</v>
      </c>
      <c r="D235" s="30" t="str">
        <v>108166</v>
      </c>
      <c r="E235" s="30" t="str">
        <v xml:space="preserve"> </v>
      </c>
      <c r="F235" s="30">
        <v>1251</v>
      </c>
      <c r="G235" s="30" t="str">
        <v>Direct Cost 30000 on 14/12/23</v>
      </c>
      <c r="H235" s="33">
        <v>0</v>
      </c>
      <c r="I235" s="33">
        <v>166.8</v>
      </c>
      <c r="J235" s="33">
        <v>-166.8</v>
      </c>
      <c r="K235" s="33" t="str">
        <v>30</v>
      </c>
      <c r="L235" s="33" t="str">
        <v/>
      </c>
      <c r="M235" s="30" t="str">
        <v/>
      </c>
      <c r="N235" s="31" t="str">
        <v/>
      </c>
      <c r="O235" s="27" t="str">
        <v/>
      </c>
      <c r="P235" s="27" t="str">
        <v/>
      </c>
      <c r="Q235" s="27" t="str">
        <v/>
      </c>
    </row>
    <row r="236" spans="2:17" x14ac:dyDescent="0.45">
      <c r="B236" s="30" t="str">
        <v>7170</v>
      </c>
      <c r="C236" s="30" t="str">
        <v>2023-12-14</v>
      </c>
      <c r="D236" s="30" t="str">
        <v>108167</v>
      </c>
      <c r="E236" s="30" t="str">
        <v xml:space="preserve"> </v>
      </c>
      <c r="F236" s="30">
        <v>1259</v>
      </c>
      <c r="G236" s="30" t="str">
        <v>Direct Cost 50000 on 14/12/23</v>
      </c>
      <c r="H236" s="33">
        <v>0</v>
      </c>
      <c r="I236" s="33">
        <v>2828.8</v>
      </c>
      <c r="J236" s="33">
        <v>-2828.8</v>
      </c>
      <c r="K236" s="33" t="str">
        <v>40</v>
      </c>
      <c r="L236" s="33" t="str">
        <v/>
      </c>
      <c r="M236" s="30" t="str">
        <v/>
      </c>
      <c r="N236" s="31" t="str">
        <v/>
      </c>
      <c r="O236" s="27" t="str">
        <v/>
      </c>
      <c r="P236" s="27" t="str">
        <v/>
      </c>
      <c r="Q236" s="27" t="str">
        <v/>
      </c>
    </row>
    <row r="237" spans="2:17" x14ac:dyDescent="0.45">
      <c r="B237" s="30" t="str">
        <v>7170</v>
      </c>
      <c r="C237" s="30" t="str">
        <v>2023-12-15</v>
      </c>
      <c r="D237" s="30" t="str">
        <v>108168</v>
      </c>
      <c r="E237" s="30" t="str">
        <v xml:space="preserve"> </v>
      </c>
      <c r="F237" s="30">
        <v>1266</v>
      </c>
      <c r="G237" s="30" t="str">
        <v>Direct Cost 40000 on 15/12/23</v>
      </c>
      <c r="H237" s="33">
        <v>0</v>
      </c>
      <c r="I237" s="33">
        <v>195</v>
      </c>
      <c r="J237" s="33">
        <v>-195</v>
      </c>
      <c r="K237" s="33" t="str">
        <v>40</v>
      </c>
      <c r="L237" s="33" t="str">
        <v>HOME</v>
      </c>
      <c r="M237" s="30" t="str">
        <v/>
      </c>
      <c r="N237" s="31" t="str">
        <v/>
      </c>
      <c r="O237" s="27" t="str">
        <v/>
      </c>
      <c r="P237" s="27" t="str">
        <v/>
      </c>
      <c r="Q237" s="27" t="str">
        <v/>
      </c>
    </row>
    <row r="238" spans="2:17" x14ac:dyDescent="0.45">
      <c r="B238" s="30" t="str">
        <v>7170</v>
      </c>
      <c r="C238" s="30" t="str">
        <v>2023-12-16</v>
      </c>
      <c r="D238" s="30" t="str">
        <v>108169</v>
      </c>
      <c r="E238" s="30" t="str">
        <v xml:space="preserve"> </v>
      </c>
      <c r="F238" s="30">
        <v>1273</v>
      </c>
      <c r="G238" s="30" t="str">
        <v>Direct Cost 30000 on 16/12/23</v>
      </c>
      <c r="H238" s="33">
        <v>0</v>
      </c>
      <c r="I238" s="33">
        <v>439</v>
      </c>
      <c r="J238" s="33">
        <v>-439</v>
      </c>
      <c r="K238" s="33" t="str">
        <v>30</v>
      </c>
      <c r="L238" s="33" t="str">
        <v/>
      </c>
      <c r="M238" s="30" t="str">
        <v/>
      </c>
      <c r="N238" s="31" t="str">
        <v/>
      </c>
      <c r="O238" s="27" t="str">
        <v/>
      </c>
      <c r="P238" s="27" t="str">
        <v/>
      </c>
      <c r="Q238" s="27" t="str">
        <v/>
      </c>
    </row>
    <row r="239" spans="2:17" x14ac:dyDescent="0.45">
      <c r="B239" s="30" t="str">
        <v>7190</v>
      </c>
      <c r="C239" s="30" t="str">
        <v>2023-12-01</v>
      </c>
      <c r="D239" s="30" t="str">
        <v>103144</v>
      </c>
      <c r="E239" s="30" t="str">
        <v xml:space="preserve"> </v>
      </c>
      <c r="F239" s="30">
        <v>2795</v>
      </c>
      <c r="G239" s="30" t="str">
        <v>Direct Cost 30000 on 01/12/23</v>
      </c>
      <c r="H239" s="33">
        <v>97.5</v>
      </c>
      <c r="I239" s="33">
        <v>0</v>
      </c>
      <c r="J239" s="33">
        <v>97.5</v>
      </c>
      <c r="K239" s="33" t="str">
        <v>70</v>
      </c>
      <c r="L239" s="33" t="str">
        <v>HOME</v>
      </c>
      <c r="M239" s="30" t="str">
        <v>MEDIUM</v>
      </c>
      <c r="N239" s="31" t="str">
        <v/>
      </c>
      <c r="O239" s="27" t="str">
        <v/>
      </c>
      <c r="P239" s="27" t="str">
        <v/>
      </c>
      <c r="Q239" s="27" t="str">
        <v>JO</v>
      </c>
    </row>
    <row r="240" spans="2:17" x14ac:dyDescent="0.45">
      <c r="B240" s="30" t="str">
        <v>7190</v>
      </c>
      <c r="C240" s="30" t="str">
        <v>2023-12-17</v>
      </c>
      <c r="D240" s="30" t="str">
        <v>103145</v>
      </c>
      <c r="E240" s="30" t="str">
        <v xml:space="preserve"> </v>
      </c>
      <c r="F240" s="30">
        <v>2801</v>
      </c>
      <c r="G240" s="30" t="str">
        <v>Direct Cost 20000 on 17/12/23</v>
      </c>
      <c r="H240" s="33">
        <v>55.6</v>
      </c>
      <c r="I240" s="33">
        <v>0</v>
      </c>
      <c r="J240" s="33">
        <v>55.6</v>
      </c>
      <c r="K240" s="33" t="str">
        <v>40</v>
      </c>
      <c r="L240" s="33" t="str">
        <v/>
      </c>
      <c r="M240" s="30" t="str">
        <v>LARGE</v>
      </c>
      <c r="N240" s="31" t="str">
        <v/>
      </c>
      <c r="O240" s="27" t="str">
        <v/>
      </c>
      <c r="P240" s="27" t="str">
        <v/>
      </c>
      <c r="Q240" s="27" t="str">
        <v>JO</v>
      </c>
    </row>
    <row r="241" spans="2:17" x14ac:dyDescent="0.45">
      <c r="B241" s="30" t="str">
        <v>7190</v>
      </c>
      <c r="C241" s="30" t="str">
        <v>2023-12-17</v>
      </c>
      <c r="D241" s="30" t="str">
        <v>103145</v>
      </c>
      <c r="E241" s="30" t="str">
        <v xml:space="preserve"> </v>
      </c>
      <c r="F241" s="30">
        <v>2803</v>
      </c>
      <c r="G241" s="30" t="str">
        <v>Direct Cost 20000 on 17/12/23</v>
      </c>
      <c r="H241" s="33">
        <v>97.5</v>
      </c>
      <c r="I241" s="33">
        <v>0</v>
      </c>
      <c r="J241" s="33">
        <v>97.5</v>
      </c>
      <c r="K241" s="33" t="str">
        <v>40</v>
      </c>
      <c r="L241" s="33" t="str">
        <v/>
      </c>
      <c r="M241" s="30" t="str">
        <v>LARGE</v>
      </c>
      <c r="N241" s="31" t="str">
        <v/>
      </c>
      <c r="O241" s="27" t="str">
        <v/>
      </c>
      <c r="P241" s="27" t="str">
        <v/>
      </c>
      <c r="Q241" s="27" t="str">
        <v>JO</v>
      </c>
    </row>
    <row r="242" spans="2:17" x14ac:dyDescent="0.45">
      <c r="B242" s="30" t="str">
        <v>7190</v>
      </c>
      <c r="C242" s="30" t="str">
        <v>2023-12-18</v>
      </c>
      <c r="D242" s="30" t="str">
        <v>103146</v>
      </c>
      <c r="E242" s="30" t="str">
        <v xml:space="preserve"> </v>
      </c>
      <c r="F242" s="30">
        <v>2810</v>
      </c>
      <c r="G242" s="30" t="str">
        <v>Direct Cost 10000 on 18/12/23</v>
      </c>
      <c r="H242" s="33">
        <v>195</v>
      </c>
      <c r="I242" s="33">
        <v>0</v>
      </c>
      <c r="J242" s="33">
        <v>195</v>
      </c>
      <c r="K242" s="33" t="str">
        <v>40</v>
      </c>
      <c r="L242" s="33" t="str">
        <v/>
      </c>
      <c r="M242" s="30" t="str">
        <v>MEDIUM</v>
      </c>
      <c r="N242" s="31" t="str">
        <v/>
      </c>
      <c r="O242" s="27" t="str">
        <v/>
      </c>
      <c r="P242" s="27" t="str">
        <v/>
      </c>
      <c r="Q242" s="27" t="str">
        <v>JO</v>
      </c>
    </row>
    <row r="243" spans="2:17" x14ac:dyDescent="0.45">
      <c r="B243" s="30" t="str">
        <v>7190</v>
      </c>
      <c r="C243" s="30" t="str">
        <v>2023-12-20</v>
      </c>
      <c r="D243" s="30" t="str">
        <v>103147</v>
      </c>
      <c r="E243" s="30" t="str">
        <v xml:space="preserve"> </v>
      </c>
      <c r="F243" s="30">
        <v>2817</v>
      </c>
      <c r="G243" s="30" t="str">
        <v>Direct Cost 50000 on 20/12/23</v>
      </c>
      <c r="H243" s="33">
        <v>96.1</v>
      </c>
      <c r="I243" s="33">
        <v>0</v>
      </c>
      <c r="J243" s="33">
        <v>96.1</v>
      </c>
      <c r="K243" s="33" t="str">
        <v>40</v>
      </c>
      <c r="L243" s="33" t="str">
        <v>OFFICE</v>
      </c>
      <c r="M243" s="30" t="str">
        <v>MEDIUM</v>
      </c>
      <c r="N243" s="31" t="str">
        <v/>
      </c>
      <c r="O243" s="27" t="str">
        <v/>
      </c>
      <c r="P243" s="27" t="str">
        <v/>
      </c>
      <c r="Q243" s="27" t="str">
        <v>JO</v>
      </c>
    </row>
    <row r="244" spans="2:17" x14ac:dyDescent="0.45">
      <c r="B244" s="30" t="str">
        <v>7190</v>
      </c>
      <c r="C244" s="30" t="str">
        <v>2023-12-21</v>
      </c>
      <c r="D244" s="30" t="str">
        <v>103148</v>
      </c>
      <c r="E244" s="30" t="str">
        <v xml:space="preserve"> </v>
      </c>
      <c r="F244" s="30">
        <v>2824</v>
      </c>
      <c r="G244" s="30" t="str">
        <v>Direct Cost 10000 on 21/12/23</v>
      </c>
      <c r="H244" s="33">
        <v>1519.8</v>
      </c>
      <c r="I244" s="33">
        <v>0</v>
      </c>
      <c r="J244" s="33">
        <v>1519.8</v>
      </c>
      <c r="K244" s="33" t="str">
        <v>40</v>
      </c>
      <c r="L244" s="33" t="str">
        <v/>
      </c>
      <c r="M244" s="30" t="str">
        <v>MEDIUM</v>
      </c>
      <c r="N244" s="31" t="str">
        <v/>
      </c>
      <c r="O244" s="27" t="str">
        <v/>
      </c>
      <c r="P244" s="27" t="str">
        <v/>
      </c>
      <c r="Q244" s="27" t="str">
        <v>JO</v>
      </c>
    </row>
    <row r="245" spans="2:17" x14ac:dyDescent="0.45">
      <c r="B245" s="30" t="str">
        <v>7190</v>
      </c>
      <c r="C245" s="30" t="str">
        <v>2023-12-21</v>
      </c>
      <c r="D245" s="30" t="str">
        <v>103148</v>
      </c>
      <c r="E245" s="30" t="str">
        <v xml:space="preserve"> </v>
      </c>
      <c r="F245" s="30">
        <v>2826</v>
      </c>
      <c r="G245" s="30" t="str">
        <v>Direct Cost 10000 on 21/12/23</v>
      </c>
      <c r="H245" s="33">
        <v>96.1</v>
      </c>
      <c r="I245" s="33">
        <v>0</v>
      </c>
      <c r="J245" s="33">
        <v>96.1</v>
      </c>
      <c r="K245" s="33" t="str">
        <v>40</v>
      </c>
      <c r="L245" s="33" t="str">
        <v/>
      </c>
      <c r="M245" s="30" t="str">
        <v>MEDIUM</v>
      </c>
      <c r="N245" s="31" t="str">
        <v/>
      </c>
      <c r="O245" s="27" t="str">
        <v/>
      </c>
      <c r="P245" s="27" t="str">
        <v/>
      </c>
      <c r="Q245" s="27" t="str">
        <v>JO</v>
      </c>
    </row>
    <row r="246" spans="2:17" x14ac:dyDescent="0.45">
      <c r="B246" s="30" t="str">
        <v>7190</v>
      </c>
      <c r="C246" s="30" t="str">
        <v>2023-12-22</v>
      </c>
      <c r="D246" s="30" t="str">
        <v>103149</v>
      </c>
      <c r="E246" s="30" t="str">
        <v xml:space="preserve"> </v>
      </c>
      <c r="F246" s="30">
        <v>2833</v>
      </c>
      <c r="G246" s="30" t="str">
        <v>Direct Cost 20000 on 22/12/23</v>
      </c>
      <c r="H246" s="33">
        <v>97.5</v>
      </c>
      <c r="I246" s="33">
        <v>0</v>
      </c>
      <c r="J246" s="33">
        <v>97.5</v>
      </c>
      <c r="K246" s="33" t="str">
        <v>40</v>
      </c>
      <c r="L246" s="33" t="str">
        <v/>
      </c>
      <c r="M246" s="30" t="str">
        <v>LARGE</v>
      </c>
      <c r="N246" s="31" t="str">
        <v/>
      </c>
      <c r="O246" s="27" t="str">
        <v/>
      </c>
      <c r="P246" s="27" t="str">
        <v/>
      </c>
      <c r="Q246" s="27" t="str">
        <v>JO</v>
      </c>
    </row>
    <row r="247" spans="2:17" x14ac:dyDescent="0.45">
      <c r="B247" s="30" t="str">
        <v>7190</v>
      </c>
      <c r="C247" s="30" t="str">
        <v>2023-12-22</v>
      </c>
      <c r="D247" s="30" t="str">
        <v>103149</v>
      </c>
      <c r="E247" s="30" t="str">
        <v xml:space="preserve"> </v>
      </c>
      <c r="F247" s="30">
        <v>2835</v>
      </c>
      <c r="G247" s="30" t="str">
        <v>Direct Cost 20000 on 22/12/23</v>
      </c>
      <c r="H247" s="33">
        <v>195</v>
      </c>
      <c r="I247" s="33">
        <v>0</v>
      </c>
      <c r="J247" s="33">
        <v>195</v>
      </c>
      <c r="K247" s="33" t="str">
        <v>40</v>
      </c>
      <c r="L247" s="33" t="str">
        <v/>
      </c>
      <c r="M247" s="30" t="str">
        <v>LARGE</v>
      </c>
      <c r="N247" s="31" t="str">
        <v/>
      </c>
      <c r="O247" s="27" t="str">
        <v/>
      </c>
      <c r="P247" s="27" t="str">
        <v/>
      </c>
      <c r="Q247" s="27" t="str">
        <v>JO</v>
      </c>
    </row>
    <row r="248" spans="2:17" x14ac:dyDescent="0.45">
      <c r="B248" s="30" t="str">
        <v>7190</v>
      </c>
      <c r="C248" s="30" t="str">
        <v>2023-12-22</v>
      </c>
      <c r="D248" s="30" t="str">
        <v>103150</v>
      </c>
      <c r="E248" s="30" t="str">
        <v xml:space="preserve"> </v>
      </c>
      <c r="F248" s="30">
        <v>2842</v>
      </c>
      <c r="G248" s="30" t="str">
        <v>Direct Cost 40000 on 22/12/23</v>
      </c>
      <c r="H248" s="33">
        <v>97.5</v>
      </c>
      <c r="I248" s="33">
        <v>0</v>
      </c>
      <c r="J248" s="33">
        <v>97.5</v>
      </c>
      <c r="K248" s="33" t="str">
        <v>30</v>
      </c>
      <c r="L248" s="33" t="str">
        <v/>
      </c>
      <c r="M248" s="30" t="str">
        <v>SMALL</v>
      </c>
      <c r="N248" s="31" t="str">
        <v/>
      </c>
      <c r="O248" s="27" t="str">
        <v/>
      </c>
      <c r="P248" s="27" t="str">
        <v/>
      </c>
      <c r="Q248" s="27" t="str">
        <v>JO</v>
      </c>
    </row>
    <row r="249" spans="2:17" x14ac:dyDescent="0.45">
      <c r="B249" s="30" t="str">
        <v>7190</v>
      </c>
      <c r="C249" s="30" t="str">
        <v>2023-12-22</v>
      </c>
      <c r="D249" s="30" t="str">
        <v>103150</v>
      </c>
      <c r="E249" s="30" t="str">
        <v xml:space="preserve"> </v>
      </c>
      <c r="F249" s="30">
        <v>2844</v>
      </c>
      <c r="G249" s="30" t="str">
        <v>Direct Cost 40000 on 22/12/23</v>
      </c>
      <c r="H249" s="33">
        <v>1414.4</v>
      </c>
      <c r="I249" s="33">
        <v>0</v>
      </c>
      <c r="J249" s="33">
        <v>1414.4</v>
      </c>
      <c r="K249" s="33" t="str">
        <v>30</v>
      </c>
      <c r="L249" s="33" t="str">
        <v/>
      </c>
      <c r="M249" s="30" t="str">
        <v>SMALL</v>
      </c>
      <c r="N249" s="31" t="str">
        <v/>
      </c>
      <c r="O249" s="27" t="str">
        <v/>
      </c>
      <c r="P249" s="27" t="str">
        <v/>
      </c>
      <c r="Q249" s="27" t="str">
        <v>JO</v>
      </c>
    </row>
    <row r="250" spans="2:17" x14ac:dyDescent="0.45">
      <c r="B250" s="30" t="str">
        <v>7190</v>
      </c>
      <c r="C250" s="30" t="str">
        <v>2023-12-24</v>
      </c>
      <c r="D250" s="30" t="str">
        <v>103151</v>
      </c>
      <c r="E250" s="30" t="str">
        <v xml:space="preserve"> </v>
      </c>
      <c r="F250" s="30">
        <v>2850</v>
      </c>
      <c r="G250" s="30" t="str">
        <v>Direct Cost 50000 on 24/12/23</v>
      </c>
      <c r="H250" s="33">
        <v>439</v>
      </c>
      <c r="I250" s="33">
        <v>0</v>
      </c>
      <c r="J250" s="33">
        <v>439</v>
      </c>
      <c r="K250" s="33" t="str">
        <v>40</v>
      </c>
      <c r="L250" s="33" t="str">
        <v>OFFICE</v>
      </c>
      <c r="M250" s="30" t="str">
        <v>MEDIUM</v>
      </c>
      <c r="N250" s="31" t="str">
        <v/>
      </c>
      <c r="O250" s="27" t="str">
        <v/>
      </c>
      <c r="P250" s="27" t="str">
        <v/>
      </c>
      <c r="Q250" s="27" t="str">
        <v>JO</v>
      </c>
    </row>
    <row r="251" spans="2:17" x14ac:dyDescent="0.45">
      <c r="B251" s="30" t="str">
        <v>7190</v>
      </c>
      <c r="C251" s="30" t="str">
        <v>2023-12-25</v>
      </c>
      <c r="D251" s="30" t="str">
        <v>103152</v>
      </c>
      <c r="E251" s="30" t="str">
        <v xml:space="preserve"> </v>
      </c>
      <c r="F251" s="30">
        <v>2857</v>
      </c>
      <c r="G251" s="30" t="str">
        <v>Direct Cost 30000 on 25/12/23</v>
      </c>
      <c r="H251" s="33">
        <v>111.2</v>
      </c>
      <c r="I251" s="33">
        <v>0</v>
      </c>
      <c r="J251" s="33">
        <v>111.2</v>
      </c>
      <c r="K251" s="33" t="str">
        <v>70</v>
      </c>
      <c r="L251" s="33" t="str">
        <v>HOME</v>
      </c>
      <c r="M251" s="30" t="str">
        <v>MEDIUM</v>
      </c>
      <c r="N251" s="31" t="str">
        <v/>
      </c>
      <c r="O251" s="27" t="str">
        <v/>
      </c>
      <c r="P251" s="27" t="str">
        <v/>
      </c>
      <c r="Q251" s="27" t="str">
        <v>JO</v>
      </c>
    </row>
    <row r="252" spans="2:17" x14ac:dyDescent="0.45">
      <c r="B252" s="30" t="str">
        <v>7190</v>
      </c>
      <c r="C252" s="30" t="str">
        <v>2023-12-25</v>
      </c>
      <c r="D252" s="30" t="str">
        <v>103153</v>
      </c>
      <c r="E252" s="30" t="str">
        <v xml:space="preserve"> </v>
      </c>
      <c r="F252" s="30">
        <v>2863</v>
      </c>
      <c r="G252" s="30" t="str">
        <v>Direct Cost 40000 on 25/12/23</v>
      </c>
      <c r="H252" s="33">
        <v>288.3</v>
      </c>
      <c r="I252" s="33">
        <v>0</v>
      </c>
      <c r="J252" s="33">
        <v>288.3</v>
      </c>
      <c r="K252" s="33" t="str">
        <v>30</v>
      </c>
      <c r="L252" s="33" t="str">
        <v/>
      </c>
      <c r="M252" s="30" t="str">
        <v>SMALL</v>
      </c>
      <c r="N252" s="31" t="str">
        <v/>
      </c>
      <c r="O252" s="27" t="str">
        <v/>
      </c>
      <c r="P252" s="27" t="str">
        <v/>
      </c>
      <c r="Q252" s="27" t="str">
        <v>JO</v>
      </c>
    </row>
    <row r="253" spans="2:17" x14ac:dyDescent="0.45">
      <c r="B253" s="30" t="str">
        <v>7190</v>
      </c>
      <c r="C253" s="30" t="str">
        <v>2023-12-25</v>
      </c>
      <c r="D253" s="30" t="str">
        <v>103153</v>
      </c>
      <c r="E253" s="30" t="str">
        <v xml:space="preserve"> </v>
      </c>
      <c r="F253" s="30">
        <v>2865</v>
      </c>
      <c r="G253" s="30" t="str">
        <v>Direct Cost 40000 on 25/12/23</v>
      </c>
      <c r="H253" s="33">
        <v>328</v>
      </c>
      <c r="I253" s="33">
        <v>0</v>
      </c>
      <c r="J253" s="33">
        <v>328</v>
      </c>
      <c r="K253" s="33" t="str">
        <v>30</v>
      </c>
      <c r="L253" s="33" t="str">
        <v/>
      </c>
      <c r="M253" s="30" t="str">
        <v>SMALL</v>
      </c>
      <c r="N253" s="31" t="str">
        <v/>
      </c>
      <c r="O253" s="27" t="str">
        <v/>
      </c>
      <c r="P253" s="27" t="str">
        <v/>
      </c>
      <c r="Q253" s="27" t="str">
        <v>JO</v>
      </c>
    </row>
    <row r="254" spans="2:17" x14ac:dyDescent="0.45">
      <c r="B254" s="30" t="str">
        <v>7190</v>
      </c>
      <c r="C254" s="30" t="str">
        <v>2023-12-25</v>
      </c>
      <c r="D254" s="30" t="str">
        <v>103153</v>
      </c>
      <c r="E254" s="30" t="str">
        <v xml:space="preserve"> </v>
      </c>
      <c r="F254" s="30">
        <v>2867</v>
      </c>
      <c r="G254" s="30" t="str">
        <v>Direct Cost 40000 on 25/12/23</v>
      </c>
      <c r="H254" s="33">
        <v>288.3</v>
      </c>
      <c r="I254" s="33">
        <v>0</v>
      </c>
      <c r="J254" s="33">
        <v>288.3</v>
      </c>
      <c r="K254" s="33" t="str">
        <v>30</v>
      </c>
      <c r="L254" s="33" t="str">
        <v/>
      </c>
      <c r="M254" s="30" t="str">
        <v>SMALL</v>
      </c>
      <c r="N254" s="31" t="str">
        <v/>
      </c>
      <c r="O254" s="27" t="str">
        <v/>
      </c>
      <c r="P254" s="27" t="str">
        <v/>
      </c>
      <c r="Q254" s="27" t="str">
        <v>JO</v>
      </c>
    </row>
    <row r="255" spans="2:17" x14ac:dyDescent="0.45">
      <c r="B255" s="30" t="str">
        <v>7190</v>
      </c>
      <c r="C255" s="30" t="str">
        <v>2023-12-28</v>
      </c>
      <c r="D255" s="30" t="str">
        <v>103154</v>
      </c>
      <c r="E255" s="30" t="str">
        <v xml:space="preserve"> </v>
      </c>
      <c r="F255" s="30">
        <v>2873</v>
      </c>
      <c r="G255" s="30" t="str">
        <v>Direct Cost 50000 on 28/12/23</v>
      </c>
      <c r="H255" s="33">
        <v>328</v>
      </c>
      <c r="I255" s="33">
        <v>0</v>
      </c>
      <c r="J255" s="33">
        <v>328</v>
      </c>
      <c r="K255" s="33" t="str">
        <v>40</v>
      </c>
      <c r="L255" s="33" t="str">
        <v>OFFICE</v>
      </c>
      <c r="M255" s="30" t="str">
        <v>MEDIUM</v>
      </c>
      <c r="N255" s="31" t="str">
        <v/>
      </c>
      <c r="O255" s="27" t="str">
        <v/>
      </c>
      <c r="P255" s="27" t="str">
        <v/>
      </c>
      <c r="Q255" s="27" t="str">
        <v>JO</v>
      </c>
    </row>
    <row r="256" spans="2:17" x14ac:dyDescent="0.45">
      <c r="B256" s="30" t="str">
        <v>7190</v>
      </c>
      <c r="C256" s="30" t="str">
        <v>2023-12-28</v>
      </c>
      <c r="D256" s="30" t="str">
        <v>103155</v>
      </c>
      <c r="E256" s="30" t="str">
        <v xml:space="preserve"> </v>
      </c>
      <c r="F256" s="30">
        <v>2880</v>
      </c>
      <c r="G256" s="30" t="str">
        <v>Direct Cost 30000 on 28/12/23</v>
      </c>
      <c r="H256" s="33">
        <v>1519.8</v>
      </c>
      <c r="I256" s="33">
        <v>0</v>
      </c>
      <c r="J256" s="33">
        <v>1519.8</v>
      </c>
      <c r="K256" s="33" t="str">
        <v>70</v>
      </c>
      <c r="L256" s="33" t="str">
        <v>HOME</v>
      </c>
      <c r="M256" s="30" t="str">
        <v>MEDIUM</v>
      </c>
      <c r="N256" s="31" t="str">
        <v/>
      </c>
      <c r="O256" s="27" t="str">
        <v/>
      </c>
      <c r="P256" s="27" t="str">
        <v/>
      </c>
      <c r="Q256" s="27" t="str">
        <v>JO</v>
      </c>
    </row>
    <row r="257" spans="2:17" x14ac:dyDescent="0.45">
      <c r="B257" s="30" t="str">
        <v>7190</v>
      </c>
      <c r="C257" s="30" t="str">
        <v>2023-12-28</v>
      </c>
      <c r="D257" s="30" t="str">
        <v>103155</v>
      </c>
      <c r="E257" s="30" t="str">
        <v xml:space="preserve"> </v>
      </c>
      <c r="F257" s="30">
        <v>2882</v>
      </c>
      <c r="G257" s="30" t="str">
        <v>Direct Cost 30000 on 28/12/23</v>
      </c>
      <c r="H257" s="33">
        <v>487.5</v>
      </c>
      <c r="I257" s="33">
        <v>0</v>
      </c>
      <c r="J257" s="33">
        <v>487.5</v>
      </c>
      <c r="K257" s="33" t="str">
        <v>70</v>
      </c>
      <c r="L257" s="33" t="str">
        <v>HOME</v>
      </c>
      <c r="M257" s="30" t="str">
        <v>MEDIUM</v>
      </c>
      <c r="N257" s="31" t="str">
        <v/>
      </c>
      <c r="O257" s="27" t="str">
        <v/>
      </c>
      <c r="P257" s="27" t="str">
        <v/>
      </c>
      <c r="Q257" s="27" t="str">
        <v>JO</v>
      </c>
    </row>
    <row r="258" spans="2:17" x14ac:dyDescent="0.45">
      <c r="B258" s="30" t="str">
        <v>7190</v>
      </c>
      <c r="C258" s="30" t="str">
        <v>2023-12-28</v>
      </c>
      <c r="D258" s="30" t="str">
        <v>103155</v>
      </c>
      <c r="E258" s="30" t="str">
        <v xml:space="preserve"> </v>
      </c>
      <c r="F258" s="30">
        <v>2884</v>
      </c>
      <c r="G258" s="30" t="str">
        <v>Direct Cost 30000 on 28/12/23</v>
      </c>
      <c r="H258" s="33">
        <v>192.2</v>
      </c>
      <c r="I258" s="33">
        <v>0</v>
      </c>
      <c r="J258" s="33">
        <v>192.2</v>
      </c>
      <c r="K258" s="33" t="str">
        <v>70</v>
      </c>
      <c r="L258" s="33" t="str">
        <v>HOME</v>
      </c>
      <c r="M258" s="30" t="str">
        <v>MEDIUM</v>
      </c>
      <c r="N258" s="31" t="str">
        <v/>
      </c>
      <c r="O258" s="27" t="str">
        <v/>
      </c>
      <c r="P258" s="27" t="str">
        <v/>
      </c>
      <c r="Q258" s="27" t="str">
        <v>JO</v>
      </c>
    </row>
    <row r="259" spans="2:17" x14ac:dyDescent="0.45">
      <c r="B259" s="30" t="str">
        <v>7190</v>
      </c>
      <c r="C259" s="30" t="str">
        <v>2023-12-28</v>
      </c>
      <c r="D259" s="30" t="str">
        <v>103155</v>
      </c>
      <c r="E259" s="30" t="str">
        <v xml:space="preserve"> </v>
      </c>
      <c r="F259" s="30">
        <v>2886</v>
      </c>
      <c r="G259" s="30" t="str">
        <v>Direct Cost 30000 on 28/12/23</v>
      </c>
      <c r="H259" s="33">
        <v>195</v>
      </c>
      <c r="I259" s="33">
        <v>0</v>
      </c>
      <c r="J259" s="33">
        <v>195</v>
      </c>
      <c r="K259" s="33" t="str">
        <v>70</v>
      </c>
      <c r="L259" s="33" t="str">
        <v>HOME</v>
      </c>
      <c r="M259" s="30" t="str">
        <v>MEDIUM</v>
      </c>
      <c r="N259" s="31" t="str">
        <v/>
      </c>
      <c r="O259" s="27" t="str">
        <v/>
      </c>
      <c r="P259" s="27" t="str">
        <v/>
      </c>
      <c r="Q259" s="27" t="str">
        <v>JO</v>
      </c>
    </row>
    <row r="260" spans="2:17" x14ac:dyDescent="0.45">
      <c r="B260" s="30" t="str">
        <v>7190</v>
      </c>
      <c r="C260" s="30" t="str">
        <v>2023-12-28</v>
      </c>
      <c r="D260" s="30" t="str">
        <v>103155</v>
      </c>
      <c r="E260" s="30" t="str">
        <v xml:space="preserve"> </v>
      </c>
      <c r="F260" s="30">
        <v>2888</v>
      </c>
      <c r="G260" s="30" t="str">
        <v>Direct Cost 30000 on 28/12/23</v>
      </c>
      <c r="H260" s="33">
        <v>288.3</v>
      </c>
      <c r="I260" s="33">
        <v>0</v>
      </c>
      <c r="J260" s="33">
        <v>288.3</v>
      </c>
      <c r="K260" s="33" t="str">
        <v>70</v>
      </c>
      <c r="L260" s="33" t="str">
        <v>HOME</v>
      </c>
      <c r="M260" s="30" t="str">
        <v>MEDIUM</v>
      </c>
      <c r="N260" s="31" t="str">
        <v/>
      </c>
      <c r="O260" s="27" t="str">
        <v/>
      </c>
      <c r="P260" s="27" t="str">
        <v/>
      </c>
      <c r="Q260" s="27" t="str">
        <v>JO</v>
      </c>
    </row>
    <row r="261" spans="2:17" x14ac:dyDescent="0.45">
      <c r="B261" s="30" t="str">
        <v>7190</v>
      </c>
      <c r="C261" s="30" t="str">
        <v>2023-12-28</v>
      </c>
      <c r="D261" s="30" t="str">
        <v>103156</v>
      </c>
      <c r="E261" s="30" t="str">
        <v xml:space="preserve"> </v>
      </c>
      <c r="F261" s="30">
        <v>2894</v>
      </c>
      <c r="G261" s="30" t="str">
        <v>Direct Cost 20000 on 28/12/23</v>
      </c>
      <c r="H261" s="33">
        <v>195</v>
      </c>
      <c r="I261" s="33">
        <v>0</v>
      </c>
      <c r="J261" s="33">
        <v>195</v>
      </c>
      <c r="K261" s="33" t="str">
        <v>40</v>
      </c>
      <c r="L261" s="33" t="str">
        <v/>
      </c>
      <c r="M261" s="30" t="str">
        <v>LARGE</v>
      </c>
      <c r="N261" s="31" t="str">
        <v/>
      </c>
      <c r="O261" s="27" t="str">
        <v/>
      </c>
      <c r="P261" s="27" t="str">
        <v/>
      </c>
      <c r="Q261" s="27" t="str">
        <v>JO</v>
      </c>
    </row>
    <row r="262" spans="2:17" x14ac:dyDescent="0.45">
      <c r="B262" s="30" t="str">
        <v>7190</v>
      </c>
      <c r="C262" s="30" t="str">
        <v>2023-12-28</v>
      </c>
      <c r="D262" s="30" t="str">
        <v>103156</v>
      </c>
      <c r="E262" s="30" t="str">
        <v xml:space="preserve"> </v>
      </c>
      <c r="F262" s="30">
        <v>2896</v>
      </c>
      <c r="G262" s="30" t="str">
        <v>Direct Cost 20000 on 28/12/23</v>
      </c>
      <c r="H262" s="33">
        <v>192.2</v>
      </c>
      <c r="I262" s="33">
        <v>0</v>
      </c>
      <c r="J262" s="33">
        <v>192.2</v>
      </c>
      <c r="K262" s="33" t="str">
        <v>40</v>
      </c>
      <c r="L262" s="33" t="str">
        <v/>
      </c>
      <c r="M262" s="30" t="str">
        <v>LARGE</v>
      </c>
      <c r="N262" s="31" t="str">
        <v/>
      </c>
      <c r="O262" s="27" t="str">
        <v/>
      </c>
      <c r="P262" s="27" t="str">
        <v/>
      </c>
      <c r="Q262" s="27" t="str">
        <v>JO</v>
      </c>
    </row>
    <row r="263" spans="2:17" x14ac:dyDescent="0.45">
      <c r="B263" s="30" t="str">
        <v>7190</v>
      </c>
      <c r="C263" s="30" t="str">
        <v>2023-12-31</v>
      </c>
      <c r="D263" s="30" t="str">
        <v>103157</v>
      </c>
      <c r="E263" s="30" t="str">
        <v xml:space="preserve"> </v>
      </c>
      <c r="F263" s="30">
        <v>2903</v>
      </c>
      <c r="G263" s="30" t="str">
        <v>Direct Cost 10000 on 31/12/23</v>
      </c>
      <c r="H263" s="33">
        <v>1414.4</v>
      </c>
      <c r="I263" s="33">
        <v>0</v>
      </c>
      <c r="J263" s="33">
        <v>1414.4</v>
      </c>
      <c r="K263" s="33" t="str">
        <v>40</v>
      </c>
      <c r="L263" s="33" t="str">
        <v/>
      </c>
      <c r="M263" s="30" t="str">
        <v>MEDIUM</v>
      </c>
      <c r="N263" s="31" t="str">
        <v/>
      </c>
      <c r="O263" s="27" t="str">
        <v/>
      </c>
      <c r="P263" s="27" t="str">
        <v/>
      </c>
      <c r="Q263" s="27" t="str">
        <v>JO</v>
      </c>
    </row>
    <row r="264" spans="2:17" x14ac:dyDescent="0.45">
      <c r="B264" s="30" t="str">
        <v>9310</v>
      </c>
      <c r="C264" s="30" t="str">
        <v>2023-12-01</v>
      </c>
      <c r="D264" s="30" t="str">
        <v>VXCURTR</v>
      </c>
      <c r="E264" s="30" t="str">
        <v>Invoice</v>
      </c>
      <c r="F264" s="30">
        <v>3307</v>
      </c>
      <c r="G264" s="30" t="str">
        <v>Residual caused by rounding of Additional-Currency Amount</v>
      </c>
      <c r="H264" s="33">
        <v>0</v>
      </c>
      <c r="I264" s="33">
        <v>0</v>
      </c>
      <c r="J264" s="33">
        <v>0</v>
      </c>
      <c r="K264" s="33" t="str">
        <v/>
      </c>
      <c r="L264" s="33" t="str">
        <v/>
      </c>
      <c r="M264" s="30" t="str">
        <v/>
      </c>
      <c r="N264" s="31" t="str">
        <v/>
      </c>
      <c r="O264" s="27" t="str">
        <v/>
      </c>
      <c r="P264" s="27" t="str">
        <v/>
      </c>
      <c r="Q264" s="27" t="str">
        <v/>
      </c>
    </row>
    <row r="265" spans="2:17" x14ac:dyDescent="0.45">
      <c r="B265" s="30" t="str">
        <v>9310</v>
      </c>
      <c r="C265" s="30" t="str">
        <v>2023-12-28</v>
      </c>
      <c r="D265" s="30" t="str">
        <v>VXCURTR</v>
      </c>
      <c r="E265" s="30" t="str">
        <v>Invoice</v>
      </c>
      <c r="F265" s="30">
        <v>3349</v>
      </c>
      <c r="G265" s="30" t="str">
        <v>Residual caused by rounding of Additional-Currency Amount</v>
      </c>
      <c r="H265" s="33">
        <v>0</v>
      </c>
      <c r="I265" s="33">
        <v>0</v>
      </c>
      <c r="J265" s="33">
        <v>0</v>
      </c>
      <c r="K265" s="33" t="str">
        <v/>
      </c>
      <c r="L265" s="33" t="str">
        <v/>
      </c>
      <c r="M265" s="30" t="str">
        <v/>
      </c>
      <c r="N265" s="31" t="str">
        <v/>
      </c>
      <c r="O265" s="27" t="str">
        <v/>
      </c>
      <c r="P265" s="27" t="str">
        <v/>
      </c>
      <c r="Q265" s="27" t="str">
        <v/>
      </c>
    </row>
    <row r="266" spans="2:17" x14ac:dyDescent="0.45">
      <c r="B266" s="30" t="str">
        <v>9320</v>
      </c>
      <c r="C266" s="30" t="str">
        <v>2023-12-08</v>
      </c>
      <c r="D266" s="30" t="str">
        <v>VXCURTR</v>
      </c>
      <c r="E266" s="30" t="str">
        <v>Invoice</v>
      </c>
      <c r="F266" s="30">
        <v>3323</v>
      </c>
      <c r="G266" s="30" t="str">
        <v>Residual caused by rounding of Additional-Currency Amount</v>
      </c>
      <c r="H266" s="33">
        <v>0</v>
      </c>
      <c r="I266" s="33">
        <v>0</v>
      </c>
      <c r="J266" s="33">
        <v>0</v>
      </c>
      <c r="K266" s="33" t="str">
        <v/>
      </c>
      <c r="L266" s="33" t="str">
        <v/>
      </c>
      <c r="M266" s="30" t="str">
        <v/>
      </c>
      <c r="N266" s="31" t="str">
        <v/>
      </c>
      <c r="O266" s="27" t="str">
        <v/>
      </c>
      <c r="P266" s="27" t="str">
        <v/>
      </c>
      <c r="Q266" s="27" t="str">
        <v/>
      </c>
    </row>
    <row r="267" spans="2:17" x14ac:dyDescent="0.45">
      <c r="B267" s="30" t="str">
        <v>9320</v>
      </c>
      <c r="C267" s="30" t="str">
        <v>2023-12-20</v>
      </c>
      <c r="D267" s="30" t="str">
        <v>VXCURTR</v>
      </c>
      <c r="E267" s="30" t="str">
        <v>Invoice</v>
      </c>
      <c r="F267" s="30">
        <v>3348</v>
      </c>
      <c r="G267" s="30" t="str">
        <v>Residual caused by rounding of Additional-Currency Amount</v>
      </c>
      <c r="H267" s="33">
        <v>0</v>
      </c>
      <c r="I267" s="33">
        <v>0</v>
      </c>
      <c r="J267" s="33">
        <v>0</v>
      </c>
      <c r="K267" s="33" t="str">
        <v/>
      </c>
      <c r="L267" s="33" t="str">
        <v/>
      </c>
      <c r="M267" s="30" t="str">
        <v/>
      </c>
      <c r="N267" s="31" t="str">
        <v/>
      </c>
      <c r="O267" s="27" t="str">
        <v/>
      </c>
      <c r="P267" s="27" t="str">
        <v/>
      </c>
      <c r="Q267" s="27" t="str">
        <v/>
      </c>
    </row>
  </sheetData>
  <conditionalFormatting sqref="B22">
    <cfRule type="notContainsBlanks" dxfId="3" priority="1">
      <formula>LEN(TRIM(B22))&gt;0</formula>
    </cfRule>
  </conditionalFormatting>
  <conditionalFormatting sqref="B23">
    <cfRule type="containsErrors" dxfId="2" priority="2">
      <formula>ISERROR(B23)</formula>
    </cfRule>
  </conditionalFormatting>
  <conditionalFormatting sqref="B23:T23">
    <cfRule type="notContainsBlanks" dxfId="1" priority="3">
      <formula>LEN(TRIM(B23))&gt;0</formula>
    </cfRule>
  </conditionalFormatting>
  <dataValidations count="1">
    <dataValidation type="whole" operator="greaterThan" allowBlank="1" showInputMessage="1" showErrorMessage="1" sqref="I9:J9 H10:J21 H6:J8" xr:uid="{36D2D049-C7C4-49E7-8665-FFBEC731F19E}">
      <formula1>-2147483648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B1E70411-808E-4493-8A51-146ACF295096}">
          <x14:formula1>
            <xm:f>_xlfn.ANCHORARRAY(Options!$D$2)</xm:f>
          </x14:formula1>
          <xm:sqref>C12</xm:sqref>
        </x14:dataValidation>
        <x14:dataValidation type="list" allowBlank="1" showInputMessage="1" showErrorMessage="1" xr:uid="{FD025EEC-B916-4643-BF97-70621A967469}">
          <x14:formula1>
            <xm:f>_xlfn.ANCHORARRAY(Options!$E$2)</xm:f>
          </x14:formula1>
          <xm:sqref>C13</xm:sqref>
        </x14:dataValidation>
        <x14:dataValidation type="list" allowBlank="1" showInputMessage="1" showErrorMessage="1" xr:uid="{55B42B87-D3F5-467A-A98A-7108D1E209CB}">
          <x14:formula1>
            <xm:f>_xlfn.ANCHORARRAY(Options!$F$2)</xm:f>
          </x14:formula1>
          <xm:sqref>C14</xm:sqref>
        </x14:dataValidation>
        <x14:dataValidation type="list" allowBlank="1" showInputMessage="1" showErrorMessage="1" xr:uid="{F2A5DB5F-9625-4693-8C8E-CA3408E721DD}">
          <x14:formula1>
            <xm:f>_xlfn.ANCHORARRAY(Options!$G$2)</xm:f>
          </x14:formula1>
          <xm:sqref>C15</xm:sqref>
        </x14:dataValidation>
        <x14:dataValidation type="list" allowBlank="1" showInputMessage="1" showErrorMessage="1" xr:uid="{2E9FE3E3-7FB7-42CE-8EB5-B83534CDF58F}">
          <x14:formula1>
            <xm:f>_xlfn.ANCHORARRAY(Options!$H$2)</xm:f>
          </x14:formula1>
          <xm:sqref>C16</xm:sqref>
        </x14:dataValidation>
        <x14:dataValidation type="list" allowBlank="1" showInputMessage="1" showErrorMessage="1" xr:uid="{9D880520-FBF1-4AA3-8ED9-D914257624E0}">
          <x14:formula1>
            <xm:f>_xlfn.ANCHORARRAY(Options!$I$2)</xm:f>
          </x14:formula1>
          <xm:sqref>C17</xm:sqref>
        </x14:dataValidation>
        <x14:dataValidation type="list" allowBlank="1" showInputMessage="1" showErrorMessage="1" xr:uid="{BDB93304-5714-47ED-AAA7-898EA0319E8A}">
          <x14:formula1>
            <xm:f>_xlfn.ANCHORARRAY(Options!$J$2)</xm:f>
          </x14:formula1>
          <xm:sqref>C18</xm:sqref>
        </x14:dataValidation>
        <x14:dataValidation type="list" allowBlank="1" showInputMessage="1" showErrorMessage="1" xr:uid="{1A2F8690-6C93-42EB-9D83-9BDFEC56BE11}">
          <x14:formula1>
            <xm:f>_xlfn.ANCHORARRAY(Options!$K$2)</xm:f>
          </x14:formula1>
          <xm:sqref>C19</xm:sqref>
        </x14:dataValidation>
        <x14:dataValidation type="list" allowBlank="1" showInputMessage="1" showErrorMessage="1" xr:uid="{09B65943-9B39-4BC2-98FC-722A61B470D6}">
          <x14:formula1>
            <xm:f>_xlfn.ANCHORARRAY(Options!$L$2)</xm:f>
          </x14:formula1>
          <xm:sqref>C20</xm:sqref>
        </x14:dataValidation>
        <x14:dataValidation type="list" allowBlank="1" showInputMessage="1" showErrorMessage="1" xr:uid="{7C5D1EEC-EAEB-4C49-BD8F-6ADAD2F6AAC6}">
          <x14:formula1>
            <xm:f>_xlfn.ANCHORARRAY(Options!$M$2)</xm:f>
          </x14:formula1>
          <xm:sqref>C21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33D22-558D-463E-97E7-7AF1479A47A9}">
  <sheetPr>
    <tabColor rgb="FF3366FF"/>
  </sheetPr>
  <dimension ref="A1:E6402"/>
  <sheetViews>
    <sheetView showGridLines="0" topLeftCell="A6" workbookViewId="0">
      <selection activeCell="I23" sqref="I23"/>
    </sheetView>
  </sheetViews>
  <sheetFormatPr defaultRowHeight="15.75" outlineLevelRow="1" x14ac:dyDescent="0.5"/>
  <cols>
    <col min="1" max="5" width="15.64453125" style="30" customWidth="1"/>
    <col min="6" max="6" width="11" bestFit="1" customWidth="1"/>
    <col min="7" max="7" width="19.3515625" bestFit="1" customWidth="1"/>
    <col min="8" max="8" width="14.76171875" bestFit="1" customWidth="1"/>
    <col min="9" max="9" width="19.52734375" bestFit="1" customWidth="1"/>
    <col min="12" max="12" width="25.41015625" customWidth="1"/>
    <col min="15" max="15" width="15.234375" customWidth="1"/>
  </cols>
  <sheetData>
    <row r="1" spans="1:5" s="40" customFormat="1" ht="12" hidden="1" outlineLevel="1" x14ac:dyDescent="0.4">
      <c r="A1" s="41" t="s">
        <v>0</v>
      </c>
      <c r="B1" s="40" t="str" cm="1">
        <f t="array" ref="B1">_xll.BC.QUERYFILTER(Connection,B3,,"velixo","accountNo","&gt;="&amp;FromAcct,"accountNo","&lt;="&amp;ToAcct,"postingDate","&gt;="&amp;TEXT(FromDate,"YYYY-MM-dd"),"postingDate","&lt;="&amp;TEXT(ToDate,"YYYY-MM-dd"))</f>
        <v>accountNo ge '1000' and accountNo le '9999' and postingDate ge 2023-12-01 and postingDate le 2023-12-31</v>
      </c>
    </row>
    <row r="2" spans="1:5" s="40" customFormat="1" ht="12" hidden="1" outlineLevel="1" x14ac:dyDescent="0.4">
      <c r="A2" s="41" t="s">
        <v>1</v>
      </c>
      <c r="B2" s="40" t="s">
        <v>46</v>
      </c>
    </row>
    <row r="3" spans="1:5" s="40" customFormat="1" ht="12" hidden="1" outlineLevel="1" x14ac:dyDescent="0.4">
      <c r="A3" s="41" t="s">
        <v>22</v>
      </c>
      <c r="B3" s="40" t="s">
        <v>45</v>
      </c>
    </row>
    <row r="4" spans="1:5" s="40" customFormat="1" ht="12" hidden="1" outlineLevel="1" x14ac:dyDescent="0.4">
      <c r="A4" s="41" t="s">
        <v>23</v>
      </c>
      <c r="B4" s="40" t="str" cm="1">
        <f t="array" ref="B4">_xll.BC.QUERY(Connection,"GlEntryAndDimensionValues",B1,B2,FALSE,{"api","velixo"},A8)</f>
        <v>Dataset will be output as a data table at 'Reference (DO NOT EDIT)'!A8</v>
      </c>
    </row>
    <row r="5" spans="1:5" s="40" customFormat="1" ht="12" hidden="1" outlineLevel="1" x14ac:dyDescent="0.4">
      <c r="A5" s="41"/>
    </row>
    <row r="6" spans="1:5" ht="23.25" collapsed="1" x14ac:dyDescent="0.5">
      <c r="A6" s="18" t="s">
        <v>65</v>
      </c>
      <c r="B6"/>
      <c r="C6"/>
      <c r="D6"/>
      <c r="E6"/>
    </row>
    <row r="7" spans="1:5" x14ac:dyDescent="0.5">
      <c r="A7"/>
      <c r="B7"/>
      <c r="C7"/>
      <c r="D7"/>
      <c r="E7"/>
    </row>
    <row r="8" spans="1:5" x14ac:dyDescent="0.5">
      <c r="A8" s="42" t="s">
        <v>44</v>
      </c>
      <c r="B8" s="43" t="s">
        <v>42</v>
      </c>
      <c r="C8" s="43" t="s">
        <v>43</v>
      </c>
      <c r="D8" s="43" t="s">
        <v>63</v>
      </c>
      <c r="E8" s="44" t="s">
        <v>64</v>
      </c>
    </row>
    <row r="9" spans="1:5" x14ac:dyDescent="0.5">
      <c r="A9" s="28">
        <v>101</v>
      </c>
      <c r="B9" s="29" t="s">
        <v>29</v>
      </c>
      <c r="C9" s="29" t="s">
        <v>69</v>
      </c>
      <c r="D9" s="29" t="s">
        <v>47</v>
      </c>
      <c r="E9" s="45" t="s">
        <v>52</v>
      </c>
    </row>
    <row r="10" spans="1:5" x14ac:dyDescent="0.5">
      <c r="A10" s="28">
        <v>101</v>
      </c>
      <c r="B10" s="29" t="s">
        <v>29</v>
      </c>
      <c r="C10" s="29" t="s">
        <v>69</v>
      </c>
      <c r="D10" s="29" t="s">
        <v>48</v>
      </c>
      <c r="E10" s="45" t="s">
        <v>54</v>
      </c>
    </row>
    <row r="11" spans="1:5" x14ac:dyDescent="0.5">
      <c r="A11" s="28">
        <v>102</v>
      </c>
      <c r="B11" s="29" t="s">
        <v>28</v>
      </c>
      <c r="C11" s="29" t="s">
        <v>69</v>
      </c>
      <c r="D11" s="29" t="s">
        <v>47</v>
      </c>
      <c r="E11" s="45" t="s">
        <v>52</v>
      </c>
    </row>
    <row r="12" spans="1:5" x14ac:dyDescent="0.5">
      <c r="A12" s="28">
        <v>102</v>
      </c>
      <c r="B12" s="29" t="s">
        <v>28</v>
      </c>
      <c r="C12" s="29" t="s">
        <v>69</v>
      </c>
      <c r="D12" s="29" t="s">
        <v>48</v>
      </c>
      <c r="E12" s="45" t="s">
        <v>54</v>
      </c>
    </row>
    <row r="13" spans="1:5" x14ac:dyDescent="0.5">
      <c r="A13" s="28">
        <v>103</v>
      </c>
      <c r="B13" s="29" t="s">
        <v>36</v>
      </c>
      <c r="C13" s="29" t="s">
        <v>69</v>
      </c>
      <c r="D13" s="29" t="s">
        <v>47</v>
      </c>
      <c r="E13" s="45" t="s">
        <v>52</v>
      </c>
    </row>
    <row r="14" spans="1:5" x14ac:dyDescent="0.5">
      <c r="A14" s="28">
        <v>103</v>
      </c>
      <c r="B14" s="29" t="s">
        <v>36</v>
      </c>
      <c r="C14" s="29" t="s">
        <v>69</v>
      </c>
      <c r="D14" s="29" t="s">
        <v>48</v>
      </c>
      <c r="E14" s="45" t="s">
        <v>54</v>
      </c>
    </row>
    <row r="15" spans="1:5" x14ac:dyDescent="0.5">
      <c r="A15" s="28">
        <v>104</v>
      </c>
      <c r="B15" s="29" t="s">
        <v>27</v>
      </c>
      <c r="C15" s="29" t="s">
        <v>69</v>
      </c>
      <c r="D15" s="29" t="s">
        <v>47</v>
      </c>
      <c r="E15" s="45" t="s">
        <v>52</v>
      </c>
    </row>
    <row r="16" spans="1:5" x14ac:dyDescent="0.5">
      <c r="A16" s="28">
        <v>104</v>
      </c>
      <c r="B16" s="29" t="s">
        <v>27</v>
      </c>
      <c r="C16" s="29" t="s">
        <v>69</v>
      </c>
      <c r="D16" s="29" t="s">
        <v>48</v>
      </c>
      <c r="E16" s="45" t="s">
        <v>54</v>
      </c>
    </row>
    <row r="17" spans="1:5" x14ac:dyDescent="0.5">
      <c r="A17" s="28">
        <v>105</v>
      </c>
      <c r="B17" s="29" t="s">
        <v>25</v>
      </c>
      <c r="C17" s="29" t="s">
        <v>69</v>
      </c>
      <c r="D17" s="29" t="s">
        <v>47</v>
      </c>
      <c r="E17" s="45" t="s">
        <v>52</v>
      </c>
    </row>
    <row r="18" spans="1:5" x14ac:dyDescent="0.5">
      <c r="A18" s="28">
        <v>105</v>
      </c>
      <c r="B18" s="29" t="s">
        <v>25</v>
      </c>
      <c r="C18" s="29" t="s">
        <v>69</v>
      </c>
      <c r="D18" s="29" t="s">
        <v>48</v>
      </c>
      <c r="E18" s="45" t="s">
        <v>54</v>
      </c>
    </row>
    <row r="19" spans="1:5" x14ac:dyDescent="0.5">
      <c r="A19" s="28">
        <v>106</v>
      </c>
      <c r="B19" s="29" t="s">
        <v>32</v>
      </c>
      <c r="C19" s="29" t="s">
        <v>69</v>
      </c>
      <c r="D19" s="29" t="s">
        <v>47</v>
      </c>
      <c r="E19" s="45" t="s">
        <v>52</v>
      </c>
    </row>
    <row r="20" spans="1:5" x14ac:dyDescent="0.5">
      <c r="A20" s="28">
        <v>106</v>
      </c>
      <c r="B20" s="29" t="s">
        <v>32</v>
      </c>
      <c r="C20" s="29" t="s">
        <v>69</v>
      </c>
      <c r="D20" s="29" t="s">
        <v>48</v>
      </c>
      <c r="E20" s="45" t="s">
        <v>54</v>
      </c>
    </row>
    <row r="21" spans="1:5" x14ac:dyDescent="0.5">
      <c r="A21" s="28">
        <v>107</v>
      </c>
      <c r="B21" s="29" t="s">
        <v>25</v>
      </c>
      <c r="C21" s="29" t="s">
        <v>69</v>
      </c>
      <c r="D21" s="29" t="s">
        <v>47</v>
      </c>
      <c r="E21" s="45" t="s">
        <v>52</v>
      </c>
    </row>
    <row r="22" spans="1:5" x14ac:dyDescent="0.5">
      <c r="A22" s="28">
        <v>107</v>
      </c>
      <c r="B22" s="29" t="s">
        <v>25</v>
      </c>
      <c r="C22" s="29" t="s">
        <v>69</v>
      </c>
      <c r="D22" s="29" t="s">
        <v>48</v>
      </c>
      <c r="E22" s="45" t="s">
        <v>54</v>
      </c>
    </row>
    <row r="23" spans="1:5" x14ac:dyDescent="0.5">
      <c r="A23" s="28">
        <v>108</v>
      </c>
      <c r="B23" s="29" t="s">
        <v>29</v>
      </c>
      <c r="C23" s="29" t="s">
        <v>69</v>
      </c>
      <c r="D23" s="29" t="s">
        <v>47</v>
      </c>
      <c r="E23" s="45" t="s">
        <v>52</v>
      </c>
    </row>
    <row r="24" spans="1:5" x14ac:dyDescent="0.5">
      <c r="A24" s="28">
        <v>108</v>
      </c>
      <c r="B24" s="29" t="s">
        <v>29</v>
      </c>
      <c r="C24" s="29" t="s">
        <v>69</v>
      </c>
      <c r="D24" s="29" t="s">
        <v>48</v>
      </c>
      <c r="E24" s="45" t="s">
        <v>54</v>
      </c>
    </row>
    <row r="25" spans="1:5" x14ac:dyDescent="0.5">
      <c r="A25" s="28">
        <v>109</v>
      </c>
      <c r="B25" s="29" t="s">
        <v>28</v>
      </c>
      <c r="C25" s="29" t="s">
        <v>69</v>
      </c>
      <c r="D25" s="29" t="s">
        <v>47</v>
      </c>
      <c r="E25" s="45" t="s">
        <v>52</v>
      </c>
    </row>
    <row r="26" spans="1:5" x14ac:dyDescent="0.5">
      <c r="A26" s="28">
        <v>109</v>
      </c>
      <c r="B26" s="29" t="s">
        <v>28</v>
      </c>
      <c r="C26" s="29" t="s">
        <v>69</v>
      </c>
      <c r="D26" s="29" t="s">
        <v>48</v>
      </c>
      <c r="E26" s="45" t="s">
        <v>54</v>
      </c>
    </row>
    <row r="27" spans="1:5" x14ac:dyDescent="0.5">
      <c r="A27" s="28">
        <v>110</v>
      </c>
      <c r="B27" s="29" t="s">
        <v>36</v>
      </c>
      <c r="C27" s="29" t="s">
        <v>69</v>
      </c>
      <c r="D27" s="29" t="s">
        <v>47</v>
      </c>
      <c r="E27" s="45" t="s">
        <v>52</v>
      </c>
    </row>
    <row r="28" spans="1:5" x14ac:dyDescent="0.5">
      <c r="A28" s="28">
        <v>110</v>
      </c>
      <c r="B28" s="29" t="s">
        <v>36</v>
      </c>
      <c r="C28" s="29" t="s">
        <v>69</v>
      </c>
      <c r="D28" s="29" t="s">
        <v>48</v>
      </c>
      <c r="E28" s="45" t="s">
        <v>54</v>
      </c>
    </row>
    <row r="29" spans="1:5" x14ac:dyDescent="0.5">
      <c r="A29" s="28">
        <v>111</v>
      </c>
      <c r="B29" s="29" t="s">
        <v>27</v>
      </c>
      <c r="C29" s="29" t="s">
        <v>69</v>
      </c>
      <c r="D29" s="29" t="s">
        <v>47</v>
      </c>
      <c r="E29" s="45" t="s">
        <v>52</v>
      </c>
    </row>
    <row r="30" spans="1:5" x14ac:dyDescent="0.5">
      <c r="A30" s="28">
        <v>111</v>
      </c>
      <c r="B30" s="29" t="s">
        <v>27</v>
      </c>
      <c r="C30" s="29" t="s">
        <v>69</v>
      </c>
      <c r="D30" s="29" t="s">
        <v>48</v>
      </c>
      <c r="E30" s="45" t="s">
        <v>54</v>
      </c>
    </row>
    <row r="31" spans="1:5" x14ac:dyDescent="0.5">
      <c r="A31" s="28">
        <v>112</v>
      </c>
      <c r="B31" s="29" t="s">
        <v>25</v>
      </c>
      <c r="C31" s="29" t="s">
        <v>69</v>
      </c>
      <c r="D31" s="29" t="s">
        <v>47</v>
      </c>
      <c r="E31" s="45" t="s">
        <v>52</v>
      </c>
    </row>
    <row r="32" spans="1:5" x14ac:dyDescent="0.5">
      <c r="A32" s="28">
        <v>112</v>
      </c>
      <c r="B32" s="29" t="s">
        <v>25</v>
      </c>
      <c r="C32" s="29" t="s">
        <v>69</v>
      </c>
      <c r="D32" s="29" t="s">
        <v>48</v>
      </c>
      <c r="E32" s="45" t="s">
        <v>54</v>
      </c>
    </row>
    <row r="33" spans="1:5" x14ac:dyDescent="0.5">
      <c r="A33" s="28">
        <v>113</v>
      </c>
      <c r="B33" s="29" t="s">
        <v>32</v>
      </c>
      <c r="C33" s="29" t="s">
        <v>69</v>
      </c>
      <c r="D33" s="29" t="s">
        <v>47</v>
      </c>
      <c r="E33" s="45" t="s">
        <v>52</v>
      </c>
    </row>
    <row r="34" spans="1:5" x14ac:dyDescent="0.5">
      <c r="A34" s="28">
        <v>113</v>
      </c>
      <c r="B34" s="29" t="s">
        <v>32</v>
      </c>
      <c r="C34" s="29" t="s">
        <v>69</v>
      </c>
      <c r="D34" s="29" t="s">
        <v>48</v>
      </c>
      <c r="E34" s="45" t="s">
        <v>54</v>
      </c>
    </row>
    <row r="35" spans="1:5" x14ac:dyDescent="0.5">
      <c r="A35" s="28">
        <v>114</v>
      </c>
      <c r="B35" s="29" t="s">
        <v>25</v>
      </c>
      <c r="C35" s="29" t="s">
        <v>69</v>
      </c>
      <c r="D35" s="29" t="s">
        <v>47</v>
      </c>
      <c r="E35" s="45" t="s">
        <v>52</v>
      </c>
    </row>
    <row r="36" spans="1:5" x14ac:dyDescent="0.5">
      <c r="A36" s="28">
        <v>114</v>
      </c>
      <c r="B36" s="29" t="s">
        <v>25</v>
      </c>
      <c r="C36" s="29" t="s">
        <v>69</v>
      </c>
      <c r="D36" s="29" t="s">
        <v>48</v>
      </c>
      <c r="E36" s="45" t="s">
        <v>54</v>
      </c>
    </row>
    <row r="37" spans="1:5" x14ac:dyDescent="0.5">
      <c r="A37" s="28">
        <v>115</v>
      </c>
      <c r="B37" s="29" t="s">
        <v>29</v>
      </c>
      <c r="C37" s="29" t="s">
        <v>69</v>
      </c>
      <c r="D37" s="29" t="s">
        <v>47</v>
      </c>
      <c r="E37" s="45" t="s">
        <v>53</v>
      </c>
    </row>
    <row r="38" spans="1:5" x14ac:dyDescent="0.5">
      <c r="A38" s="28">
        <v>116</v>
      </c>
      <c r="B38" s="29" t="s">
        <v>28</v>
      </c>
      <c r="C38" s="29" t="s">
        <v>69</v>
      </c>
      <c r="D38" s="29" t="s">
        <v>47</v>
      </c>
      <c r="E38" s="45" t="s">
        <v>53</v>
      </c>
    </row>
    <row r="39" spans="1:5" x14ac:dyDescent="0.5">
      <c r="A39" s="28">
        <v>117</v>
      </c>
      <c r="B39" s="29" t="s">
        <v>38</v>
      </c>
      <c r="C39" s="29" t="s">
        <v>69</v>
      </c>
      <c r="D39" s="29" t="s">
        <v>47</v>
      </c>
      <c r="E39" s="45" t="s">
        <v>53</v>
      </c>
    </row>
    <row r="40" spans="1:5" x14ac:dyDescent="0.5">
      <c r="A40" s="28">
        <v>118</v>
      </c>
      <c r="B40" s="29" t="s">
        <v>27</v>
      </c>
      <c r="C40" s="29" t="s">
        <v>69</v>
      </c>
      <c r="D40" s="29" t="s">
        <v>47</v>
      </c>
      <c r="E40" s="45" t="s">
        <v>53</v>
      </c>
    </row>
    <row r="41" spans="1:5" x14ac:dyDescent="0.5">
      <c r="A41" s="28">
        <v>119</v>
      </c>
      <c r="B41" s="29" t="s">
        <v>34</v>
      </c>
      <c r="C41" s="29" t="s">
        <v>69</v>
      </c>
      <c r="D41" s="29" t="s">
        <v>47</v>
      </c>
      <c r="E41" s="45" t="s">
        <v>53</v>
      </c>
    </row>
    <row r="42" spans="1:5" x14ac:dyDescent="0.5">
      <c r="A42" s="28">
        <v>120</v>
      </c>
      <c r="B42" s="29" t="s">
        <v>37</v>
      </c>
      <c r="C42" s="29" t="s">
        <v>69</v>
      </c>
      <c r="D42" s="29" t="s">
        <v>47</v>
      </c>
      <c r="E42" s="45" t="s">
        <v>53</v>
      </c>
    </row>
    <row r="43" spans="1:5" x14ac:dyDescent="0.5">
      <c r="A43" s="28">
        <v>121</v>
      </c>
      <c r="B43" s="29" t="s">
        <v>32</v>
      </c>
      <c r="C43" s="29" t="s">
        <v>69</v>
      </c>
      <c r="D43" s="29" t="s">
        <v>47</v>
      </c>
      <c r="E43" s="45" t="s">
        <v>53</v>
      </c>
    </row>
    <row r="44" spans="1:5" x14ac:dyDescent="0.5">
      <c r="A44" s="28">
        <v>122</v>
      </c>
      <c r="B44" s="29" t="s">
        <v>37</v>
      </c>
      <c r="C44" s="29" t="s">
        <v>69</v>
      </c>
      <c r="D44" s="29" t="s">
        <v>47</v>
      </c>
      <c r="E44" s="45" t="s">
        <v>53</v>
      </c>
    </row>
    <row r="45" spans="1:5" x14ac:dyDescent="0.5">
      <c r="A45" s="28">
        <v>1177</v>
      </c>
      <c r="B45" s="29" t="s">
        <v>29</v>
      </c>
      <c r="C45" s="29" t="s">
        <v>70</v>
      </c>
      <c r="D45" s="29" t="s">
        <v>47</v>
      </c>
      <c r="E45" s="45" t="s">
        <v>52</v>
      </c>
    </row>
    <row r="46" spans="1:5" x14ac:dyDescent="0.5">
      <c r="A46" s="28">
        <v>1178</v>
      </c>
      <c r="B46" s="29" t="s">
        <v>28</v>
      </c>
      <c r="C46" s="29" t="s">
        <v>70</v>
      </c>
      <c r="D46" s="29" t="s">
        <v>47</v>
      </c>
      <c r="E46" s="45" t="s">
        <v>52</v>
      </c>
    </row>
    <row r="47" spans="1:5" x14ac:dyDescent="0.5">
      <c r="A47" s="28">
        <v>1179</v>
      </c>
      <c r="B47" s="29" t="s">
        <v>36</v>
      </c>
      <c r="C47" s="29" t="s">
        <v>70</v>
      </c>
      <c r="D47" s="29" t="s">
        <v>47</v>
      </c>
      <c r="E47" s="45" t="s">
        <v>52</v>
      </c>
    </row>
    <row r="48" spans="1:5" x14ac:dyDescent="0.5">
      <c r="A48" s="28">
        <v>1180</v>
      </c>
      <c r="B48" s="29" t="s">
        <v>27</v>
      </c>
      <c r="C48" s="29" t="s">
        <v>70</v>
      </c>
      <c r="D48" s="29" t="s">
        <v>47</v>
      </c>
      <c r="E48" s="45" t="s">
        <v>52</v>
      </c>
    </row>
    <row r="49" spans="1:5" x14ac:dyDescent="0.5">
      <c r="A49" s="28">
        <v>1181</v>
      </c>
      <c r="B49" s="29" t="s">
        <v>25</v>
      </c>
      <c r="C49" s="29" t="s">
        <v>70</v>
      </c>
      <c r="D49" s="29" t="s">
        <v>47</v>
      </c>
      <c r="E49" s="45" t="s">
        <v>52</v>
      </c>
    </row>
    <row r="50" spans="1:5" x14ac:dyDescent="0.5">
      <c r="A50" s="28">
        <v>1182</v>
      </c>
      <c r="B50" s="29" t="s">
        <v>32</v>
      </c>
      <c r="C50" s="29" t="s">
        <v>70</v>
      </c>
      <c r="D50" s="29" t="s">
        <v>47</v>
      </c>
      <c r="E50" s="45" t="s">
        <v>52</v>
      </c>
    </row>
    <row r="51" spans="1:5" x14ac:dyDescent="0.5">
      <c r="A51" s="28">
        <v>1183</v>
      </c>
      <c r="B51" s="29" t="s">
        <v>25</v>
      </c>
      <c r="C51" s="29" t="s">
        <v>70</v>
      </c>
      <c r="D51" s="29" t="s">
        <v>47</v>
      </c>
      <c r="E51" s="45" t="s">
        <v>52</v>
      </c>
    </row>
    <row r="52" spans="1:5" x14ac:dyDescent="0.5">
      <c r="A52" s="28">
        <v>1184</v>
      </c>
      <c r="B52" s="29" t="s">
        <v>29</v>
      </c>
      <c r="C52" s="29" t="s">
        <v>70</v>
      </c>
      <c r="D52" s="29" t="s">
        <v>47</v>
      </c>
      <c r="E52" s="45" t="s">
        <v>52</v>
      </c>
    </row>
    <row r="53" spans="1:5" x14ac:dyDescent="0.5">
      <c r="A53" s="28">
        <v>1184</v>
      </c>
      <c r="B53" s="29" t="s">
        <v>29</v>
      </c>
      <c r="C53" s="29" t="s">
        <v>70</v>
      </c>
      <c r="D53" s="29" t="s">
        <v>48</v>
      </c>
      <c r="E53" s="45" t="s">
        <v>54</v>
      </c>
    </row>
    <row r="54" spans="1:5" x14ac:dyDescent="0.5">
      <c r="A54" s="28">
        <v>1185</v>
      </c>
      <c r="B54" s="29" t="s">
        <v>28</v>
      </c>
      <c r="C54" s="29" t="s">
        <v>70</v>
      </c>
      <c r="D54" s="29" t="s">
        <v>47</v>
      </c>
      <c r="E54" s="45" t="s">
        <v>52</v>
      </c>
    </row>
    <row r="55" spans="1:5" x14ac:dyDescent="0.5">
      <c r="A55" s="28">
        <v>1185</v>
      </c>
      <c r="B55" s="29" t="s">
        <v>28</v>
      </c>
      <c r="C55" s="29" t="s">
        <v>70</v>
      </c>
      <c r="D55" s="29" t="s">
        <v>48</v>
      </c>
      <c r="E55" s="45" t="s">
        <v>54</v>
      </c>
    </row>
    <row r="56" spans="1:5" x14ac:dyDescent="0.5">
      <c r="A56" s="28">
        <v>1186</v>
      </c>
      <c r="B56" s="29" t="s">
        <v>36</v>
      </c>
      <c r="C56" s="29" t="s">
        <v>70</v>
      </c>
      <c r="D56" s="29" t="s">
        <v>47</v>
      </c>
      <c r="E56" s="45" t="s">
        <v>52</v>
      </c>
    </row>
    <row r="57" spans="1:5" x14ac:dyDescent="0.5">
      <c r="A57" s="28">
        <v>1186</v>
      </c>
      <c r="B57" s="29" t="s">
        <v>36</v>
      </c>
      <c r="C57" s="29" t="s">
        <v>70</v>
      </c>
      <c r="D57" s="29" t="s">
        <v>48</v>
      </c>
      <c r="E57" s="45" t="s">
        <v>54</v>
      </c>
    </row>
    <row r="58" spans="1:5" x14ac:dyDescent="0.5">
      <c r="A58" s="28">
        <v>1187</v>
      </c>
      <c r="B58" s="29" t="s">
        <v>27</v>
      </c>
      <c r="C58" s="29" t="s">
        <v>70</v>
      </c>
      <c r="D58" s="29" t="s">
        <v>47</v>
      </c>
      <c r="E58" s="45" t="s">
        <v>52</v>
      </c>
    </row>
    <row r="59" spans="1:5" x14ac:dyDescent="0.5">
      <c r="A59" s="28">
        <v>1187</v>
      </c>
      <c r="B59" s="29" t="s">
        <v>27</v>
      </c>
      <c r="C59" s="29" t="s">
        <v>70</v>
      </c>
      <c r="D59" s="29" t="s">
        <v>48</v>
      </c>
      <c r="E59" s="45" t="s">
        <v>54</v>
      </c>
    </row>
    <row r="60" spans="1:5" x14ac:dyDescent="0.5">
      <c r="A60" s="28">
        <v>1188</v>
      </c>
      <c r="B60" s="29" t="s">
        <v>25</v>
      </c>
      <c r="C60" s="29" t="s">
        <v>70</v>
      </c>
      <c r="D60" s="29" t="s">
        <v>47</v>
      </c>
      <c r="E60" s="45" t="s">
        <v>52</v>
      </c>
    </row>
    <row r="61" spans="1:5" x14ac:dyDescent="0.5">
      <c r="A61" s="28">
        <v>1188</v>
      </c>
      <c r="B61" s="29" t="s">
        <v>25</v>
      </c>
      <c r="C61" s="29" t="s">
        <v>70</v>
      </c>
      <c r="D61" s="29" t="s">
        <v>48</v>
      </c>
      <c r="E61" s="45" t="s">
        <v>54</v>
      </c>
    </row>
    <row r="62" spans="1:5" x14ac:dyDescent="0.5">
      <c r="A62" s="28">
        <v>1189</v>
      </c>
      <c r="B62" s="29" t="s">
        <v>32</v>
      </c>
      <c r="C62" s="29" t="s">
        <v>70</v>
      </c>
      <c r="D62" s="29" t="s">
        <v>47</v>
      </c>
      <c r="E62" s="45" t="s">
        <v>52</v>
      </c>
    </row>
    <row r="63" spans="1:5" x14ac:dyDescent="0.5">
      <c r="A63" s="28">
        <v>1189</v>
      </c>
      <c r="B63" s="29" t="s">
        <v>32</v>
      </c>
      <c r="C63" s="29" t="s">
        <v>70</v>
      </c>
      <c r="D63" s="29" t="s">
        <v>48</v>
      </c>
      <c r="E63" s="45" t="s">
        <v>54</v>
      </c>
    </row>
    <row r="64" spans="1:5" x14ac:dyDescent="0.5">
      <c r="A64" s="28">
        <v>1190</v>
      </c>
      <c r="B64" s="29" t="s">
        <v>25</v>
      </c>
      <c r="C64" s="29" t="s">
        <v>70</v>
      </c>
      <c r="D64" s="29" t="s">
        <v>47</v>
      </c>
      <c r="E64" s="45" t="s">
        <v>52</v>
      </c>
    </row>
    <row r="65" spans="1:5" x14ac:dyDescent="0.5">
      <c r="A65" s="28">
        <v>1190</v>
      </c>
      <c r="B65" s="29" t="s">
        <v>25</v>
      </c>
      <c r="C65" s="29" t="s">
        <v>70</v>
      </c>
      <c r="D65" s="29" t="s">
        <v>48</v>
      </c>
      <c r="E65" s="45" t="s">
        <v>54</v>
      </c>
    </row>
    <row r="66" spans="1:5" x14ac:dyDescent="0.5">
      <c r="A66" s="28">
        <v>1191</v>
      </c>
      <c r="B66" s="29" t="s">
        <v>29</v>
      </c>
      <c r="C66" s="29" t="s">
        <v>71</v>
      </c>
      <c r="D66" s="29" t="s">
        <v>47</v>
      </c>
      <c r="E66" s="45" t="s">
        <v>53</v>
      </c>
    </row>
    <row r="67" spans="1:5" x14ac:dyDescent="0.5">
      <c r="A67" s="28">
        <v>1192</v>
      </c>
      <c r="B67" s="29" t="s">
        <v>28</v>
      </c>
      <c r="C67" s="29" t="s">
        <v>71</v>
      </c>
      <c r="D67" s="29" t="s">
        <v>47</v>
      </c>
      <c r="E67" s="45" t="s">
        <v>53</v>
      </c>
    </row>
    <row r="68" spans="1:5" x14ac:dyDescent="0.5">
      <c r="A68" s="28">
        <v>1193</v>
      </c>
      <c r="B68" s="29" t="s">
        <v>38</v>
      </c>
      <c r="C68" s="29" t="s">
        <v>71</v>
      </c>
      <c r="D68" s="29" t="s">
        <v>47</v>
      </c>
      <c r="E68" s="45" t="s">
        <v>53</v>
      </c>
    </row>
    <row r="69" spans="1:5" x14ac:dyDescent="0.5">
      <c r="A69" s="28">
        <v>1194</v>
      </c>
      <c r="B69" s="29" t="s">
        <v>27</v>
      </c>
      <c r="C69" s="29" t="s">
        <v>71</v>
      </c>
      <c r="D69" s="29" t="s">
        <v>47</v>
      </c>
      <c r="E69" s="45" t="s">
        <v>53</v>
      </c>
    </row>
    <row r="70" spans="1:5" x14ac:dyDescent="0.5">
      <c r="A70" s="28">
        <v>1195</v>
      </c>
      <c r="B70" s="29" t="s">
        <v>34</v>
      </c>
      <c r="C70" s="29" t="s">
        <v>71</v>
      </c>
      <c r="D70" s="29" t="s">
        <v>47</v>
      </c>
      <c r="E70" s="45" t="s">
        <v>53</v>
      </c>
    </row>
    <row r="71" spans="1:5" x14ac:dyDescent="0.5">
      <c r="A71" s="28">
        <v>1196</v>
      </c>
      <c r="B71" s="29" t="s">
        <v>37</v>
      </c>
      <c r="C71" s="29" t="s">
        <v>71</v>
      </c>
      <c r="D71" s="29" t="s">
        <v>47</v>
      </c>
      <c r="E71" s="45" t="s">
        <v>53</v>
      </c>
    </row>
    <row r="72" spans="1:5" x14ac:dyDescent="0.5">
      <c r="A72" s="28">
        <v>1197</v>
      </c>
      <c r="B72" s="29" t="s">
        <v>32</v>
      </c>
      <c r="C72" s="29" t="s">
        <v>71</v>
      </c>
      <c r="D72" s="29" t="s">
        <v>47</v>
      </c>
      <c r="E72" s="45" t="s">
        <v>53</v>
      </c>
    </row>
    <row r="73" spans="1:5" x14ac:dyDescent="0.5">
      <c r="A73" s="28">
        <v>1198</v>
      </c>
      <c r="B73" s="29" t="s">
        <v>37</v>
      </c>
      <c r="C73" s="29" t="s">
        <v>71</v>
      </c>
      <c r="D73" s="29" t="s">
        <v>47</v>
      </c>
      <c r="E73" s="45" t="s">
        <v>53</v>
      </c>
    </row>
    <row r="74" spans="1:5" x14ac:dyDescent="0.5">
      <c r="A74" s="28">
        <v>1199</v>
      </c>
      <c r="B74" s="29" t="s">
        <v>29</v>
      </c>
      <c r="C74" s="29" t="s">
        <v>71</v>
      </c>
      <c r="D74" s="29" t="s">
        <v>47</v>
      </c>
      <c r="E74" s="45" t="s">
        <v>52</v>
      </c>
    </row>
    <row r="75" spans="1:5" x14ac:dyDescent="0.5">
      <c r="A75" s="28">
        <v>1199</v>
      </c>
      <c r="B75" s="29" t="s">
        <v>29</v>
      </c>
      <c r="C75" s="29" t="s">
        <v>71</v>
      </c>
      <c r="D75" s="29" t="s">
        <v>48</v>
      </c>
      <c r="E75" s="45" t="s">
        <v>54</v>
      </c>
    </row>
    <row r="76" spans="1:5" x14ac:dyDescent="0.5">
      <c r="A76" s="28">
        <v>1200</v>
      </c>
      <c r="B76" s="29" t="s">
        <v>28</v>
      </c>
      <c r="C76" s="29" t="s">
        <v>71</v>
      </c>
      <c r="D76" s="29" t="s">
        <v>47</v>
      </c>
      <c r="E76" s="45" t="s">
        <v>52</v>
      </c>
    </row>
    <row r="77" spans="1:5" x14ac:dyDescent="0.5">
      <c r="A77" s="28">
        <v>1200</v>
      </c>
      <c r="B77" s="29" t="s">
        <v>28</v>
      </c>
      <c r="C77" s="29" t="s">
        <v>71</v>
      </c>
      <c r="D77" s="29" t="s">
        <v>48</v>
      </c>
      <c r="E77" s="45" t="s">
        <v>54</v>
      </c>
    </row>
    <row r="78" spans="1:5" x14ac:dyDescent="0.5">
      <c r="A78" s="28">
        <v>1201</v>
      </c>
      <c r="B78" s="29" t="s">
        <v>36</v>
      </c>
      <c r="C78" s="29" t="s">
        <v>71</v>
      </c>
      <c r="D78" s="29" t="s">
        <v>47</v>
      </c>
      <c r="E78" s="45" t="s">
        <v>52</v>
      </c>
    </row>
    <row r="79" spans="1:5" x14ac:dyDescent="0.5">
      <c r="A79" s="28">
        <v>1201</v>
      </c>
      <c r="B79" s="29" t="s">
        <v>36</v>
      </c>
      <c r="C79" s="29" t="s">
        <v>71</v>
      </c>
      <c r="D79" s="29" t="s">
        <v>48</v>
      </c>
      <c r="E79" s="45" t="s">
        <v>54</v>
      </c>
    </row>
    <row r="80" spans="1:5" x14ac:dyDescent="0.5">
      <c r="A80" s="28">
        <v>1202</v>
      </c>
      <c r="B80" s="29" t="s">
        <v>27</v>
      </c>
      <c r="C80" s="29" t="s">
        <v>71</v>
      </c>
      <c r="D80" s="29" t="s">
        <v>47</v>
      </c>
      <c r="E80" s="45" t="s">
        <v>52</v>
      </c>
    </row>
    <row r="81" spans="1:5" x14ac:dyDescent="0.5">
      <c r="A81" s="28">
        <v>1202</v>
      </c>
      <c r="B81" s="29" t="s">
        <v>27</v>
      </c>
      <c r="C81" s="29" t="s">
        <v>71</v>
      </c>
      <c r="D81" s="29" t="s">
        <v>48</v>
      </c>
      <c r="E81" s="45" t="s">
        <v>54</v>
      </c>
    </row>
    <row r="82" spans="1:5" x14ac:dyDescent="0.5">
      <c r="A82" s="28">
        <v>1203</v>
      </c>
      <c r="B82" s="29" t="s">
        <v>25</v>
      </c>
      <c r="C82" s="29" t="s">
        <v>71</v>
      </c>
      <c r="D82" s="29" t="s">
        <v>47</v>
      </c>
      <c r="E82" s="45" t="s">
        <v>52</v>
      </c>
    </row>
    <row r="83" spans="1:5" x14ac:dyDescent="0.5">
      <c r="A83" s="28">
        <v>1203</v>
      </c>
      <c r="B83" s="29" t="s">
        <v>25</v>
      </c>
      <c r="C83" s="29" t="s">
        <v>71</v>
      </c>
      <c r="D83" s="29" t="s">
        <v>48</v>
      </c>
      <c r="E83" s="45" t="s">
        <v>54</v>
      </c>
    </row>
    <row r="84" spans="1:5" x14ac:dyDescent="0.5">
      <c r="A84" s="28">
        <v>1204</v>
      </c>
      <c r="B84" s="29" t="s">
        <v>32</v>
      </c>
      <c r="C84" s="29" t="s">
        <v>71</v>
      </c>
      <c r="D84" s="29" t="s">
        <v>47</v>
      </c>
      <c r="E84" s="45" t="s">
        <v>52</v>
      </c>
    </row>
    <row r="85" spans="1:5" x14ac:dyDescent="0.5">
      <c r="A85" s="28">
        <v>1204</v>
      </c>
      <c r="B85" s="29" t="s">
        <v>32</v>
      </c>
      <c r="C85" s="29" t="s">
        <v>71</v>
      </c>
      <c r="D85" s="29" t="s">
        <v>48</v>
      </c>
      <c r="E85" s="45" t="s">
        <v>54</v>
      </c>
    </row>
    <row r="86" spans="1:5" x14ac:dyDescent="0.5">
      <c r="A86" s="28">
        <v>1205</v>
      </c>
      <c r="B86" s="29" t="s">
        <v>25</v>
      </c>
      <c r="C86" s="29" t="s">
        <v>71</v>
      </c>
      <c r="D86" s="29" t="s">
        <v>47</v>
      </c>
      <c r="E86" s="45" t="s">
        <v>52</v>
      </c>
    </row>
    <row r="87" spans="1:5" x14ac:dyDescent="0.5">
      <c r="A87" s="28">
        <v>1205</v>
      </c>
      <c r="B87" s="29" t="s">
        <v>25</v>
      </c>
      <c r="C87" s="29" t="s">
        <v>71</v>
      </c>
      <c r="D87" s="29" t="s">
        <v>48</v>
      </c>
      <c r="E87" s="45" t="s">
        <v>54</v>
      </c>
    </row>
    <row r="88" spans="1:5" x14ac:dyDescent="0.5">
      <c r="A88" s="28">
        <v>1206</v>
      </c>
      <c r="B88" s="29" t="s">
        <v>29</v>
      </c>
      <c r="C88" s="29" t="s">
        <v>72</v>
      </c>
      <c r="D88" s="29" t="s">
        <v>47</v>
      </c>
      <c r="E88" s="45" t="s">
        <v>52</v>
      </c>
    </row>
    <row r="89" spans="1:5" x14ac:dyDescent="0.5">
      <c r="A89" s="28">
        <v>1207</v>
      </c>
      <c r="B89" s="29" t="s">
        <v>28</v>
      </c>
      <c r="C89" s="29" t="s">
        <v>72</v>
      </c>
      <c r="D89" s="29" t="s">
        <v>47</v>
      </c>
      <c r="E89" s="45" t="s">
        <v>52</v>
      </c>
    </row>
    <row r="90" spans="1:5" x14ac:dyDescent="0.5">
      <c r="A90" s="28">
        <v>1208</v>
      </c>
      <c r="B90" s="29" t="s">
        <v>36</v>
      </c>
      <c r="C90" s="29" t="s">
        <v>72</v>
      </c>
      <c r="D90" s="29" t="s">
        <v>47</v>
      </c>
      <c r="E90" s="45" t="s">
        <v>52</v>
      </c>
    </row>
    <row r="91" spans="1:5" x14ac:dyDescent="0.5">
      <c r="A91" s="28">
        <v>1209</v>
      </c>
      <c r="B91" s="29" t="s">
        <v>27</v>
      </c>
      <c r="C91" s="29" t="s">
        <v>72</v>
      </c>
      <c r="D91" s="29" t="s">
        <v>47</v>
      </c>
      <c r="E91" s="45" t="s">
        <v>52</v>
      </c>
    </row>
    <row r="92" spans="1:5" x14ac:dyDescent="0.5">
      <c r="A92" s="28">
        <v>1210</v>
      </c>
      <c r="B92" s="29" t="s">
        <v>25</v>
      </c>
      <c r="C92" s="29" t="s">
        <v>72</v>
      </c>
      <c r="D92" s="29" t="s">
        <v>47</v>
      </c>
      <c r="E92" s="45" t="s">
        <v>52</v>
      </c>
    </row>
    <row r="93" spans="1:5" x14ac:dyDescent="0.5">
      <c r="A93" s="28">
        <v>1211</v>
      </c>
      <c r="B93" s="29" t="s">
        <v>32</v>
      </c>
      <c r="C93" s="29" t="s">
        <v>72</v>
      </c>
      <c r="D93" s="29" t="s">
        <v>47</v>
      </c>
      <c r="E93" s="45" t="s">
        <v>52</v>
      </c>
    </row>
    <row r="94" spans="1:5" x14ac:dyDescent="0.5">
      <c r="A94" s="28">
        <v>1212</v>
      </c>
      <c r="B94" s="29" t="s">
        <v>25</v>
      </c>
      <c r="C94" s="29" t="s">
        <v>72</v>
      </c>
      <c r="D94" s="29" t="s">
        <v>47</v>
      </c>
      <c r="E94" s="45" t="s">
        <v>52</v>
      </c>
    </row>
    <row r="95" spans="1:5" x14ac:dyDescent="0.5">
      <c r="A95" s="28">
        <v>1213</v>
      </c>
      <c r="B95" s="29" t="s">
        <v>29</v>
      </c>
      <c r="C95" s="29" t="s">
        <v>73</v>
      </c>
      <c r="D95" s="29" t="s">
        <v>47</v>
      </c>
      <c r="E95" s="45" t="s">
        <v>52</v>
      </c>
    </row>
    <row r="96" spans="1:5" x14ac:dyDescent="0.5">
      <c r="A96" s="28">
        <v>1214</v>
      </c>
      <c r="B96" s="29" t="s">
        <v>28</v>
      </c>
      <c r="C96" s="29" t="s">
        <v>73</v>
      </c>
      <c r="D96" s="29" t="s">
        <v>47</v>
      </c>
      <c r="E96" s="45" t="s">
        <v>52</v>
      </c>
    </row>
    <row r="97" spans="1:5" x14ac:dyDescent="0.5">
      <c r="A97" s="28">
        <v>1215</v>
      </c>
      <c r="B97" s="29" t="s">
        <v>36</v>
      </c>
      <c r="C97" s="29" t="s">
        <v>73</v>
      </c>
      <c r="D97" s="29" t="s">
        <v>47</v>
      </c>
      <c r="E97" s="45" t="s">
        <v>52</v>
      </c>
    </row>
    <row r="98" spans="1:5" x14ac:dyDescent="0.5">
      <c r="A98" s="28">
        <v>1216</v>
      </c>
      <c r="B98" s="29" t="s">
        <v>27</v>
      </c>
      <c r="C98" s="29" t="s">
        <v>73</v>
      </c>
      <c r="D98" s="29" t="s">
        <v>47</v>
      </c>
      <c r="E98" s="45" t="s">
        <v>52</v>
      </c>
    </row>
    <row r="99" spans="1:5" x14ac:dyDescent="0.5">
      <c r="A99" s="28">
        <v>1217</v>
      </c>
      <c r="B99" s="29" t="s">
        <v>25</v>
      </c>
      <c r="C99" s="29" t="s">
        <v>73</v>
      </c>
      <c r="D99" s="29" t="s">
        <v>47</v>
      </c>
      <c r="E99" s="45" t="s">
        <v>52</v>
      </c>
    </row>
    <row r="100" spans="1:5" x14ac:dyDescent="0.5">
      <c r="A100" s="28">
        <v>1218</v>
      </c>
      <c r="B100" s="29" t="s">
        <v>32</v>
      </c>
      <c r="C100" s="29" t="s">
        <v>73</v>
      </c>
      <c r="D100" s="29" t="s">
        <v>47</v>
      </c>
      <c r="E100" s="45" t="s">
        <v>52</v>
      </c>
    </row>
    <row r="101" spans="1:5" x14ac:dyDescent="0.5">
      <c r="A101" s="28">
        <v>1219</v>
      </c>
      <c r="B101" s="29" t="s">
        <v>25</v>
      </c>
      <c r="C101" s="29" t="s">
        <v>73</v>
      </c>
      <c r="D101" s="29" t="s">
        <v>47</v>
      </c>
      <c r="E101" s="45" t="s">
        <v>52</v>
      </c>
    </row>
    <row r="102" spans="1:5" x14ac:dyDescent="0.5">
      <c r="A102" s="28">
        <v>1220</v>
      </c>
      <c r="B102" s="29" t="s">
        <v>29</v>
      </c>
      <c r="C102" s="29" t="s">
        <v>73</v>
      </c>
      <c r="D102" s="29" t="s">
        <v>47</v>
      </c>
      <c r="E102" s="45" t="s">
        <v>55</v>
      </c>
    </row>
    <row r="103" spans="1:5" x14ac:dyDescent="0.5">
      <c r="A103" s="28">
        <v>1220</v>
      </c>
      <c r="B103" s="29" t="s">
        <v>29</v>
      </c>
      <c r="C103" s="29" t="s">
        <v>73</v>
      </c>
      <c r="D103" s="29" t="s">
        <v>48</v>
      </c>
      <c r="E103" s="45" t="s">
        <v>56</v>
      </c>
    </row>
    <row r="104" spans="1:5" x14ac:dyDescent="0.5">
      <c r="A104" s="28">
        <v>1220</v>
      </c>
      <c r="B104" s="29" t="s">
        <v>29</v>
      </c>
      <c r="C104" s="29" t="s">
        <v>73</v>
      </c>
      <c r="D104" s="29" t="s">
        <v>49</v>
      </c>
      <c r="E104" s="45" t="s">
        <v>57</v>
      </c>
    </row>
    <row r="105" spans="1:5" x14ac:dyDescent="0.5">
      <c r="A105" s="28">
        <v>1221</v>
      </c>
      <c r="B105" s="29" t="s">
        <v>28</v>
      </c>
      <c r="C105" s="29" t="s">
        <v>73</v>
      </c>
      <c r="D105" s="29" t="s">
        <v>47</v>
      </c>
      <c r="E105" s="45" t="s">
        <v>55</v>
      </c>
    </row>
    <row r="106" spans="1:5" x14ac:dyDescent="0.5">
      <c r="A106" s="28">
        <v>1221</v>
      </c>
      <c r="B106" s="29" t="s">
        <v>28</v>
      </c>
      <c r="C106" s="29" t="s">
        <v>73</v>
      </c>
      <c r="D106" s="29" t="s">
        <v>48</v>
      </c>
      <c r="E106" s="45" t="s">
        <v>56</v>
      </c>
    </row>
    <row r="107" spans="1:5" x14ac:dyDescent="0.5">
      <c r="A107" s="28">
        <v>1221</v>
      </c>
      <c r="B107" s="29" t="s">
        <v>28</v>
      </c>
      <c r="C107" s="29" t="s">
        <v>73</v>
      </c>
      <c r="D107" s="29" t="s">
        <v>49</v>
      </c>
      <c r="E107" s="45" t="s">
        <v>57</v>
      </c>
    </row>
    <row r="108" spans="1:5" x14ac:dyDescent="0.5">
      <c r="A108" s="28">
        <v>1222</v>
      </c>
      <c r="B108" s="29" t="s">
        <v>40</v>
      </c>
      <c r="C108" s="29" t="s">
        <v>73</v>
      </c>
      <c r="D108" s="29" t="s">
        <v>47</v>
      </c>
      <c r="E108" s="45" t="s">
        <v>55</v>
      </c>
    </row>
    <row r="109" spans="1:5" x14ac:dyDescent="0.5">
      <c r="A109" s="28">
        <v>1222</v>
      </c>
      <c r="B109" s="29" t="s">
        <v>40</v>
      </c>
      <c r="C109" s="29" t="s">
        <v>73</v>
      </c>
      <c r="D109" s="29" t="s">
        <v>48</v>
      </c>
      <c r="E109" s="45" t="s">
        <v>56</v>
      </c>
    </row>
    <row r="110" spans="1:5" x14ac:dyDescent="0.5">
      <c r="A110" s="28">
        <v>1222</v>
      </c>
      <c r="B110" s="29" t="s">
        <v>40</v>
      </c>
      <c r="C110" s="29" t="s">
        <v>73</v>
      </c>
      <c r="D110" s="29" t="s">
        <v>49</v>
      </c>
      <c r="E110" s="45" t="s">
        <v>57</v>
      </c>
    </row>
    <row r="111" spans="1:5" x14ac:dyDescent="0.5">
      <c r="A111" s="28">
        <v>1223</v>
      </c>
      <c r="B111" s="29" t="s">
        <v>37</v>
      </c>
      <c r="C111" s="29" t="s">
        <v>73</v>
      </c>
      <c r="D111" s="29" t="s">
        <v>47</v>
      </c>
      <c r="E111" s="45" t="s">
        <v>55</v>
      </c>
    </row>
    <row r="112" spans="1:5" x14ac:dyDescent="0.5">
      <c r="A112" s="28">
        <v>1223</v>
      </c>
      <c r="B112" s="29" t="s">
        <v>37</v>
      </c>
      <c r="C112" s="29" t="s">
        <v>73</v>
      </c>
      <c r="D112" s="29" t="s">
        <v>48</v>
      </c>
      <c r="E112" s="45" t="s">
        <v>56</v>
      </c>
    </row>
    <row r="113" spans="1:5" x14ac:dyDescent="0.5">
      <c r="A113" s="28">
        <v>1223</v>
      </c>
      <c r="B113" s="29" t="s">
        <v>37</v>
      </c>
      <c r="C113" s="29" t="s">
        <v>73</v>
      </c>
      <c r="D113" s="29" t="s">
        <v>49</v>
      </c>
      <c r="E113" s="45" t="s">
        <v>57</v>
      </c>
    </row>
    <row r="114" spans="1:5" x14ac:dyDescent="0.5">
      <c r="A114" s="28">
        <v>1224</v>
      </c>
      <c r="B114" s="29" t="s">
        <v>32</v>
      </c>
      <c r="C114" s="29" t="s">
        <v>73</v>
      </c>
      <c r="D114" s="29" t="s">
        <v>47</v>
      </c>
      <c r="E114" s="45" t="s">
        <v>55</v>
      </c>
    </row>
    <row r="115" spans="1:5" x14ac:dyDescent="0.5">
      <c r="A115" s="28">
        <v>1224</v>
      </c>
      <c r="B115" s="29" t="s">
        <v>32</v>
      </c>
      <c r="C115" s="29" t="s">
        <v>73</v>
      </c>
      <c r="D115" s="29" t="s">
        <v>48</v>
      </c>
      <c r="E115" s="45" t="s">
        <v>56</v>
      </c>
    </row>
    <row r="116" spans="1:5" x14ac:dyDescent="0.5">
      <c r="A116" s="28">
        <v>1224</v>
      </c>
      <c r="B116" s="29" t="s">
        <v>32</v>
      </c>
      <c r="C116" s="29" t="s">
        <v>73</v>
      </c>
      <c r="D116" s="29" t="s">
        <v>49</v>
      </c>
      <c r="E116" s="45" t="s">
        <v>57</v>
      </c>
    </row>
    <row r="117" spans="1:5" x14ac:dyDescent="0.5">
      <c r="A117" s="28">
        <v>1225</v>
      </c>
      <c r="B117" s="29" t="s">
        <v>37</v>
      </c>
      <c r="C117" s="29" t="s">
        <v>73</v>
      </c>
      <c r="D117" s="29" t="s">
        <v>47</v>
      </c>
      <c r="E117" s="45" t="s">
        <v>55</v>
      </c>
    </row>
    <row r="118" spans="1:5" x14ac:dyDescent="0.5">
      <c r="A118" s="28">
        <v>1225</v>
      </c>
      <c r="B118" s="29" t="s">
        <v>37</v>
      </c>
      <c r="C118" s="29" t="s">
        <v>73</v>
      </c>
      <c r="D118" s="29" t="s">
        <v>48</v>
      </c>
      <c r="E118" s="45" t="s">
        <v>56</v>
      </c>
    </row>
    <row r="119" spans="1:5" x14ac:dyDescent="0.5">
      <c r="A119" s="28">
        <v>1225</v>
      </c>
      <c r="B119" s="29" t="s">
        <v>37</v>
      </c>
      <c r="C119" s="29" t="s">
        <v>73</v>
      </c>
      <c r="D119" s="29" t="s">
        <v>49</v>
      </c>
      <c r="E119" s="45" t="s">
        <v>57</v>
      </c>
    </row>
    <row r="120" spans="1:5" x14ac:dyDescent="0.5">
      <c r="A120" s="28">
        <v>1226</v>
      </c>
      <c r="B120" s="29" t="s">
        <v>29</v>
      </c>
      <c r="C120" s="29" t="s">
        <v>74</v>
      </c>
      <c r="D120" s="29" t="s">
        <v>47</v>
      </c>
      <c r="E120" s="45" t="s">
        <v>52</v>
      </c>
    </row>
    <row r="121" spans="1:5" x14ac:dyDescent="0.5">
      <c r="A121" s="28">
        <v>1227</v>
      </c>
      <c r="B121" s="29" t="s">
        <v>28</v>
      </c>
      <c r="C121" s="29" t="s">
        <v>74</v>
      </c>
      <c r="D121" s="29" t="s">
        <v>47</v>
      </c>
      <c r="E121" s="45" t="s">
        <v>52</v>
      </c>
    </row>
    <row r="122" spans="1:5" x14ac:dyDescent="0.5">
      <c r="A122" s="28">
        <v>1228</v>
      </c>
      <c r="B122" s="29" t="s">
        <v>29</v>
      </c>
      <c r="C122" s="29" t="s">
        <v>74</v>
      </c>
      <c r="D122" s="29" t="s">
        <v>47</v>
      </c>
      <c r="E122" s="45" t="s">
        <v>52</v>
      </c>
    </row>
    <row r="123" spans="1:5" x14ac:dyDescent="0.5">
      <c r="A123" s="28">
        <v>1229</v>
      </c>
      <c r="B123" s="29" t="s">
        <v>28</v>
      </c>
      <c r="C123" s="29" t="s">
        <v>74</v>
      </c>
      <c r="D123" s="29" t="s">
        <v>47</v>
      </c>
      <c r="E123" s="45" t="s">
        <v>52</v>
      </c>
    </row>
    <row r="124" spans="1:5" x14ac:dyDescent="0.5">
      <c r="A124" s="28">
        <v>1230</v>
      </c>
      <c r="B124" s="29" t="s">
        <v>36</v>
      </c>
      <c r="C124" s="29" t="s">
        <v>74</v>
      </c>
      <c r="D124" s="29" t="s">
        <v>47</v>
      </c>
      <c r="E124" s="45" t="s">
        <v>52</v>
      </c>
    </row>
    <row r="125" spans="1:5" x14ac:dyDescent="0.5">
      <c r="A125" s="28">
        <v>1231</v>
      </c>
      <c r="B125" s="29" t="s">
        <v>27</v>
      </c>
      <c r="C125" s="29" t="s">
        <v>74</v>
      </c>
      <c r="D125" s="29" t="s">
        <v>47</v>
      </c>
      <c r="E125" s="45" t="s">
        <v>52</v>
      </c>
    </row>
    <row r="126" spans="1:5" x14ac:dyDescent="0.5">
      <c r="A126" s="28">
        <v>1232</v>
      </c>
      <c r="B126" s="29" t="s">
        <v>25</v>
      </c>
      <c r="C126" s="29" t="s">
        <v>74</v>
      </c>
      <c r="D126" s="29" t="s">
        <v>47</v>
      </c>
      <c r="E126" s="45" t="s">
        <v>52</v>
      </c>
    </row>
    <row r="127" spans="1:5" x14ac:dyDescent="0.5">
      <c r="A127" s="28">
        <v>1233</v>
      </c>
      <c r="B127" s="29" t="s">
        <v>32</v>
      </c>
      <c r="C127" s="29" t="s">
        <v>74</v>
      </c>
      <c r="D127" s="29" t="s">
        <v>47</v>
      </c>
      <c r="E127" s="45" t="s">
        <v>52</v>
      </c>
    </row>
    <row r="128" spans="1:5" x14ac:dyDescent="0.5">
      <c r="A128" s="28">
        <v>1234</v>
      </c>
      <c r="B128" s="29" t="s">
        <v>25</v>
      </c>
      <c r="C128" s="29" t="s">
        <v>74</v>
      </c>
      <c r="D128" s="29" t="s">
        <v>47</v>
      </c>
      <c r="E128" s="45" t="s">
        <v>52</v>
      </c>
    </row>
    <row r="129" spans="1:5" x14ac:dyDescent="0.5">
      <c r="A129" s="28">
        <v>1235</v>
      </c>
      <c r="B129" s="29" t="s">
        <v>29</v>
      </c>
      <c r="C129" s="29" t="s">
        <v>74</v>
      </c>
      <c r="D129" s="29" t="s">
        <v>47</v>
      </c>
      <c r="E129" s="45" t="s">
        <v>53</v>
      </c>
    </row>
    <row r="130" spans="1:5" x14ac:dyDescent="0.5">
      <c r="A130" s="28">
        <v>1236</v>
      </c>
      <c r="B130" s="29" t="s">
        <v>28</v>
      </c>
      <c r="C130" s="29" t="s">
        <v>74</v>
      </c>
      <c r="D130" s="29" t="s">
        <v>47</v>
      </c>
      <c r="E130" s="45" t="s">
        <v>53</v>
      </c>
    </row>
    <row r="131" spans="1:5" x14ac:dyDescent="0.5">
      <c r="A131" s="28">
        <v>1237</v>
      </c>
      <c r="B131" s="29" t="s">
        <v>38</v>
      </c>
      <c r="C131" s="29" t="s">
        <v>74</v>
      </c>
      <c r="D131" s="29" t="s">
        <v>47</v>
      </c>
      <c r="E131" s="45" t="s">
        <v>53</v>
      </c>
    </row>
    <row r="132" spans="1:5" x14ac:dyDescent="0.5">
      <c r="A132" s="28">
        <v>1238</v>
      </c>
      <c r="B132" s="29" t="s">
        <v>27</v>
      </c>
      <c r="C132" s="29" t="s">
        <v>74</v>
      </c>
      <c r="D132" s="29" t="s">
        <v>47</v>
      </c>
      <c r="E132" s="45" t="s">
        <v>53</v>
      </c>
    </row>
    <row r="133" spans="1:5" x14ac:dyDescent="0.5">
      <c r="A133" s="28">
        <v>1239</v>
      </c>
      <c r="B133" s="29" t="s">
        <v>34</v>
      </c>
      <c r="C133" s="29" t="s">
        <v>74</v>
      </c>
      <c r="D133" s="29" t="s">
        <v>47</v>
      </c>
      <c r="E133" s="45" t="s">
        <v>53</v>
      </c>
    </row>
    <row r="134" spans="1:5" x14ac:dyDescent="0.5">
      <c r="A134" s="28">
        <v>1240</v>
      </c>
      <c r="B134" s="29" t="s">
        <v>37</v>
      </c>
      <c r="C134" s="29" t="s">
        <v>74</v>
      </c>
      <c r="D134" s="29" t="s">
        <v>47</v>
      </c>
      <c r="E134" s="45" t="s">
        <v>53</v>
      </c>
    </row>
    <row r="135" spans="1:5" x14ac:dyDescent="0.5">
      <c r="A135" s="28">
        <v>1241</v>
      </c>
      <c r="B135" s="29" t="s">
        <v>32</v>
      </c>
      <c r="C135" s="29" t="s">
        <v>74</v>
      </c>
      <c r="D135" s="29" t="s">
        <v>47</v>
      </c>
      <c r="E135" s="45" t="s">
        <v>53</v>
      </c>
    </row>
    <row r="136" spans="1:5" x14ac:dyDescent="0.5">
      <c r="A136" s="28">
        <v>1242</v>
      </c>
      <c r="B136" s="29" t="s">
        <v>37</v>
      </c>
      <c r="C136" s="29" t="s">
        <v>74</v>
      </c>
      <c r="D136" s="29" t="s">
        <v>47</v>
      </c>
      <c r="E136" s="45" t="s">
        <v>53</v>
      </c>
    </row>
    <row r="137" spans="1:5" x14ac:dyDescent="0.5">
      <c r="A137" s="28">
        <v>1243</v>
      </c>
      <c r="B137" s="29" t="s">
        <v>29</v>
      </c>
      <c r="C137" s="29" t="s">
        <v>75</v>
      </c>
      <c r="D137" s="29" t="s">
        <v>47</v>
      </c>
      <c r="E137" s="45" t="s">
        <v>52</v>
      </c>
    </row>
    <row r="138" spans="1:5" x14ac:dyDescent="0.5">
      <c r="A138" s="28">
        <v>1244</v>
      </c>
      <c r="B138" s="29" t="s">
        <v>28</v>
      </c>
      <c r="C138" s="29" t="s">
        <v>75</v>
      </c>
      <c r="D138" s="29" t="s">
        <v>47</v>
      </c>
      <c r="E138" s="45" t="s">
        <v>52</v>
      </c>
    </row>
    <row r="139" spans="1:5" x14ac:dyDescent="0.5">
      <c r="A139" s="28">
        <v>1245</v>
      </c>
      <c r="B139" s="29" t="s">
        <v>36</v>
      </c>
      <c r="C139" s="29" t="s">
        <v>75</v>
      </c>
      <c r="D139" s="29" t="s">
        <v>47</v>
      </c>
      <c r="E139" s="45" t="s">
        <v>52</v>
      </c>
    </row>
    <row r="140" spans="1:5" x14ac:dyDescent="0.5">
      <c r="A140" s="28">
        <v>1246</v>
      </c>
      <c r="B140" s="29" t="s">
        <v>27</v>
      </c>
      <c r="C140" s="29" t="s">
        <v>75</v>
      </c>
      <c r="D140" s="29" t="s">
        <v>47</v>
      </c>
      <c r="E140" s="45" t="s">
        <v>52</v>
      </c>
    </row>
    <row r="141" spans="1:5" x14ac:dyDescent="0.5">
      <c r="A141" s="28">
        <v>1247</v>
      </c>
      <c r="B141" s="29" t="s">
        <v>25</v>
      </c>
      <c r="C141" s="29" t="s">
        <v>75</v>
      </c>
      <c r="D141" s="29" t="s">
        <v>47</v>
      </c>
      <c r="E141" s="45" t="s">
        <v>52</v>
      </c>
    </row>
    <row r="142" spans="1:5" x14ac:dyDescent="0.5">
      <c r="A142" s="28">
        <v>1248</v>
      </c>
      <c r="B142" s="29" t="s">
        <v>32</v>
      </c>
      <c r="C142" s="29" t="s">
        <v>75</v>
      </c>
      <c r="D142" s="29" t="s">
        <v>47</v>
      </c>
      <c r="E142" s="45" t="s">
        <v>52</v>
      </c>
    </row>
    <row r="143" spans="1:5" x14ac:dyDescent="0.5">
      <c r="A143" s="28">
        <v>1249</v>
      </c>
      <c r="B143" s="29" t="s">
        <v>25</v>
      </c>
      <c r="C143" s="29" t="s">
        <v>75</v>
      </c>
      <c r="D143" s="29" t="s">
        <v>47</v>
      </c>
      <c r="E143" s="45" t="s">
        <v>52</v>
      </c>
    </row>
    <row r="144" spans="1:5" x14ac:dyDescent="0.5">
      <c r="A144" s="28">
        <v>1250</v>
      </c>
      <c r="B144" s="29" t="s">
        <v>29</v>
      </c>
      <c r="C144" s="29" t="s">
        <v>76</v>
      </c>
      <c r="D144" s="29" t="s">
        <v>47</v>
      </c>
      <c r="E144" s="45" t="s">
        <v>53</v>
      </c>
    </row>
    <row r="145" spans="1:5" x14ac:dyDescent="0.5">
      <c r="A145" s="28">
        <v>1251</v>
      </c>
      <c r="B145" s="29" t="s">
        <v>28</v>
      </c>
      <c r="C145" s="29" t="s">
        <v>76</v>
      </c>
      <c r="D145" s="29" t="s">
        <v>47</v>
      </c>
      <c r="E145" s="45" t="s">
        <v>53</v>
      </c>
    </row>
    <row r="146" spans="1:5" x14ac:dyDescent="0.5">
      <c r="A146" s="28">
        <v>1252</v>
      </c>
      <c r="B146" s="29" t="s">
        <v>38</v>
      </c>
      <c r="C146" s="29" t="s">
        <v>76</v>
      </c>
      <c r="D146" s="29" t="s">
        <v>47</v>
      </c>
      <c r="E146" s="45" t="s">
        <v>53</v>
      </c>
    </row>
    <row r="147" spans="1:5" x14ac:dyDescent="0.5">
      <c r="A147" s="28">
        <v>1253</v>
      </c>
      <c r="B147" s="29" t="s">
        <v>27</v>
      </c>
      <c r="C147" s="29" t="s">
        <v>76</v>
      </c>
      <c r="D147" s="29" t="s">
        <v>47</v>
      </c>
      <c r="E147" s="45" t="s">
        <v>53</v>
      </c>
    </row>
    <row r="148" spans="1:5" x14ac:dyDescent="0.5">
      <c r="A148" s="28">
        <v>1254</v>
      </c>
      <c r="B148" s="29" t="s">
        <v>34</v>
      </c>
      <c r="C148" s="29" t="s">
        <v>76</v>
      </c>
      <c r="D148" s="29" t="s">
        <v>47</v>
      </c>
      <c r="E148" s="45" t="s">
        <v>53</v>
      </c>
    </row>
    <row r="149" spans="1:5" x14ac:dyDescent="0.5">
      <c r="A149" s="28">
        <v>1255</v>
      </c>
      <c r="B149" s="29" t="s">
        <v>37</v>
      </c>
      <c r="C149" s="29" t="s">
        <v>76</v>
      </c>
      <c r="D149" s="29" t="s">
        <v>47</v>
      </c>
      <c r="E149" s="45" t="s">
        <v>53</v>
      </c>
    </row>
    <row r="150" spans="1:5" x14ac:dyDescent="0.5">
      <c r="A150" s="28">
        <v>1256</v>
      </c>
      <c r="B150" s="29" t="s">
        <v>32</v>
      </c>
      <c r="C150" s="29" t="s">
        <v>76</v>
      </c>
      <c r="D150" s="29" t="s">
        <v>47</v>
      </c>
      <c r="E150" s="45" t="s">
        <v>53</v>
      </c>
    </row>
    <row r="151" spans="1:5" x14ac:dyDescent="0.5">
      <c r="A151" s="28">
        <v>1257</v>
      </c>
      <c r="B151" s="29" t="s">
        <v>37</v>
      </c>
      <c r="C151" s="29" t="s">
        <v>76</v>
      </c>
      <c r="D151" s="29" t="s">
        <v>47</v>
      </c>
      <c r="E151" s="45" t="s">
        <v>53</v>
      </c>
    </row>
    <row r="152" spans="1:5" x14ac:dyDescent="0.5">
      <c r="A152" s="28">
        <v>1258</v>
      </c>
      <c r="B152" s="29" t="s">
        <v>29</v>
      </c>
      <c r="C152" s="29" t="s">
        <v>76</v>
      </c>
      <c r="D152" s="29" t="s">
        <v>47</v>
      </c>
      <c r="E152" s="45" t="s">
        <v>52</v>
      </c>
    </row>
    <row r="153" spans="1:5" x14ac:dyDescent="0.5">
      <c r="A153" s="28">
        <v>1259</v>
      </c>
      <c r="B153" s="29" t="s">
        <v>28</v>
      </c>
      <c r="C153" s="29" t="s">
        <v>76</v>
      </c>
      <c r="D153" s="29" t="s">
        <v>47</v>
      </c>
      <c r="E153" s="45" t="s">
        <v>52</v>
      </c>
    </row>
    <row r="154" spans="1:5" x14ac:dyDescent="0.5">
      <c r="A154" s="28">
        <v>1260</v>
      </c>
      <c r="B154" s="29" t="s">
        <v>36</v>
      </c>
      <c r="C154" s="29" t="s">
        <v>76</v>
      </c>
      <c r="D154" s="29" t="s">
        <v>47</v>
      </c>
      <c r="E154" s="45" t="s">
        <v>52</v>
      </c>
    </row>
    <row r="155" spans="1:5" x14ac:dyDescent="0.5">
      <c r="A155" s="28">
        <v>1261</v>
      </c>
      <c r="B155" s="29" t="s">
        <v>27</v>
      </c>
      <c r="C155" s="29" t="s">
        <v>76</v>
      </c>
      <c r="D155" s="29" t="s">
        <v>47</v>
      </c>
      <c r="E155" s="45" t="s">
        <v>52</v>
      </c>
    </row>
    <row r="156" spans="1:5" x14ac:dyDescent="0.5">
      <c r="A156" s="28">
        <v>1262</v>
      </c>
      <c r="B156" s="29" t="s">
        <v>25</v>
      </c>
      <c r="C156" s="29" t="s">
        <v>76</v>
      </c>
      <c r="D156" s="29" t="s">
        <v>47</v>
      </c>
      <c r="E156" s="45" t="s">
        <v>52</v>
      </c>
    </row>
    <row r="157" spans="1:5" x14ac:dyDescent="0.5">
      <c r="A157" s="28">
        <v>1263</v>
      </c>
      <c r="B157" s="29" t="s">
        <v>32</v>
      </c>
      <c r="C157" s="29" t="s">
        <v>76</v>
      </c>
      <c r="D157" s="29" t="s">
        <v>47</v>
      </c>
      <c r="E157" s="45" t="s">
        <v>52</v>
      </c>
    </row>
    <row r="158" spans="1:5" x14ac:dyDescent="0.5">
      <c r="A158" s="28">
        <v>1264</v>
      </c>
      <c r="B158" s="29" t="s">
        <v>25</v>
      </c>
      <c r="C158" s="29" t="s">
        <v>76</v>
      </c>
      <c r="D158" s="29" t="s">
        <v>47</v>
      </c>
      <c r="E158" s="45" t="s">
        <v>52</v>
      </c>
    </row>
    <row r="159" spans="1:5" x14ac:dyDescent="0.5">
      <c r="A159" s="28">
        <v>1265</v>
      </c>
      <c r="B159" s="29" t="s">
        <v>29</v>
      </c>
      <c r="C159" s="29" t="s">
        <v>77</v>
      </c>
      <c r="D159" s="29" t="s">
        <v>47</v>
      </c>
      <c r="E159" s="45" t="s">
        <v>52</v>
      </c>
    </row>
    <row r="160" spans="1:5" x14ac:dyDescent="0.5">
      <c r="A160" s="28">
        <v>1265</v>
      </c>
      <c r="B160" s="29" t="s">
        <v>29</v>
      </c>
      <c r="C160" s="29" t="s">
        <v>77</v>
      </c>
      <c r="D160" s="29" t="s">
        <v>48</v>
      </c>
      <c r="E160" s="45" t="s">
        <v>54</v>
      </c>
    </row>
    <row r="161" spans="1:5" x14ac:dyDescent="0.5">
      <c r="A161" s="28">
        <v>1266</v>
      </c>
      <c r="B161" s="29" t="s">
        <v>28</v>
      </c>
      <c r="C161" s="29" t="s">
        <v>77</v>
      </c>
      <c r="D161" s="29" t="s">
        <v>47</v>
      </c>
      <c r="E161" s="45" t="s">
        <v>52</v>
      </c>
    </row>
    <row r="162" spans="1:5" x14ac:dyDescent="0.5">
      <c r="A162" s="28">
        <v>1266</v>
      </c>
      <c r="B162" s="29" t="s">
        <v>28</v>
      </c>
      <c r="C162" s="29" t="s">
        <v>77</v>
      </c>
      <c r="D162" s="29" t="s">
        <v>48</v>
      </c>
      <c r="E162" s="45" t="s">
        <v>54</v>
      </c>
    </row>
    <row r="163" spans="1:5" x14ac:dyDescent="0.5">
      <c r="A163" s="28">
        <v>1267</v>
      </c>
      <c r="B163" s="29" t="s">
        <v>36</v>
      </c>
      <c r="C163" s="29" t="s">
        <v>77</v>
      </c>
      <c r="D163" s="29" t="s">
        <v>47</v>
      </c>
      <c r="E163" s="45" t="s">
        <v>52</v>
      </c>
    </row>
    <row r="164" spans="1:5" x14ac:dyDescent="0.5">
      <c r="A164" s="28">
        <v>1267</v>
      </c>
      <c r="B164" s="29" t="s">
        <v>36</v>
      </c>
      <c r="C164" s="29" t="s">
        <v>77</v>
      </c>
      <c r="D164" s="29" t="s">
        <v>48</v>
      </c>
      <c r="E164" s="45" t="s">
        <v>54</v>
      </c>
    </row>
    <row r="165" spans="1:5" x14ac:dyDescent="0.5">
      <c r="A165" s="28">
        <v>1268</v>
      </c>
      <c r="B165" s="29" t="s">
        <v>27</v>
      </c>
      <c r="C165" s="29" t="s">
        <v>77</v>
      </c>
      <c r="D165" s="29" t="s">
        <v>47</v>
      </c>
      <c r="E165" s="45" t="s">
        <v>52</v>
      </c>
    </row>
    <row r="166" spans="1:5" x14ac:dyDescent="0.5">
      <c r="A166" s="28">
        <v>1268</v>
      </c>
      <c r="B166" s="29" t="s">
        <v>27</v>
      </c>
      <c r="C166" s="29" t="s">
        <v>77</v>
      </c>
      <c r="D166" s="29" t="s">
        <v>48</v>
      </c>
      <c r="E166" s="45" t="s">
        <v>54</v>
      </c>
    </row>
    <row r="167" spans="1:5" x14ac:dyDescent="0.5">
      <c r="A167" s="28">
        <v>1269</v>
      </c>
      <c r="B167" s="29" t="s">
        <v>25</v>
      </c>
      <c r="C167" s="29" t="s">
        <v>77</v>
      </c>
      <c r="D167" s="29" t="s">
        <v>47</v>
      </c>
      <c r="E167" s="45" t="s">
        <v>52</v>
      </c>
    </row>
    <row r="168" spans="1:5" x14ac:dyDescent="0.5">
      <c r="A168" s="28">
        <v>1269</v>
      </c>
      <c r="B168" s="29" t="s">
        <v>25</v>
      </c>
      <c r="C168" s="29" t="s">
        <v>77</v>
      </c>
      <c r="D168" s="29" t="s">
        <v>48</v>
      </c>
      <c r="E168" s="45" t="s">
        <v>54</v>
      </c>
    </row>
    <row r="169" spans="1:5" x14ac:dyDescent="0.5">
      <c r="A169" s="28">
        <v>1270</v>
      </c>
      <c r="B169" s="29" t="s">
        <v>32</v>
      </c>
      <c r="C169" s="29" t="s">
        <v>77</v>
      </c>
      <c r="D169" s="29" t="s">
        <v>47</v>
      </c>
      <c r="E169" s="45" t="s">
        <v>52</v>
      </c>
    </row>
    <row r="170" spans="1:5" x14ac:dyDescent="0.5">
      <c r="A170" s="28">
        <v>1270</v>
      </c>
      <c r="B170" s="29" t="s">
        <v>32</v>
      </c>
      <c r="C170" s="29" t="s">
        <v>77</v>
      </c>
      <c r="D170" s="29" t="s">
        <v>48</v>
      </c>
      <c r="E170" s="45" t="s">
        <v>54</v>
      </c>
    </row>
    <row r="171" spans="1:5" x14ac:dyDescent="0.5">
      <c r="A171" s="28">
        <v>1271</v>
      </c>
      <c r="B171" s="29" t="s">
        <v>25</v>
      </c>
      <c r="C171" s="29" t="s">
        <v>77</v>
      </c>
      <c r="D171" s="29" t="s">
        <v>47</v>
      </c>
      <c r="E171" s="45" t="s">
        <v>52</v>
      </c>
    </row>
    <row r="172" spans="1:5" x14ac:dyDescent="0.5">
      <c r="A172" s="28">
        <v>1271</v>
      </c>
      <c r="B172" s="29" t="s">
        <v>25</v>
      </c>
      <c r="C172" s="29" t="s">
        <v>77</v>
      </c>
      <c r="D172" s="29" t="s">
        <v>48</v>
      </c>
      <c r="E172" s="45" t="s">
        <v>54</v>
      </c>
    </row>
    <row r="173" spans="1:5" x14ac:dyDescent="0.5">
      <c r="A173" s="28">
        <v>1272</v>
      </c>
      <c r="B173" s="29" t="s">
        <v>29</v>
      </c>
      <c r="C173" s="29" t="s">
        <v>78</v>
      </c>
      <c r="D173" s="29" t="s">
        <v>47</v>
      </c>
      <c r="E173" s="45" t="s">
        <v>53</v>
      </c>
    </row>
    <row r="174" spans="1:5" x14ac:dyDescent="0.5">
      <c r="A174" s="28">
        <v>1273</v>
      </c>
      <c r="B174" s="29" t="s">
        <v>28</v>
      </c>
      <c r="C174" s="29" t="s">
        <v>78</v>
      </c>
      <c r="D174" s="29" t="s">
        <v>47</v>
      </c>
      <c r="E174" s="45" t="s">
        <v>53</v>
      </c>
    </row>
    <row r="175" spans="1:5" x14ac:dyDescent="0.5">
      <c r="A175" s="28">
        <v>1274</v>
      </c>
      <c r="B175" s="29" t="s">
        <v>38</v>
      </c>
      <c r="C175" s="29" t="s">
        <v>78</v>
      </c>
      <c r="D175" s="29" t="s">
        <v>47</v>
      </c>
      <c r="E175" s="45" t="s">
        <v>53</v>
      </c>
    </row>
    <row r="176" spans="1:5" x14ac:dyDescent="0.5">
      <c r="A176" s="28">
        <v>1275</v>
      </c>
      <c r="B176" s="29" t="s">
        <v>27</v>
      </c>
      <c r="C176" s="29" t="s">
        <v>78</v>
      </c>
      <c r="D176" s="29" t="s">
        <v>47</v>
      </c>
      <c r="E176" s="45" t="s">
        <v>53</v>
      </c>
    </row>
    <row r="177" spans="1:5" x14ac:dyDescent="0.5">
      <c r="A177" s="28">
        <v>1276</v>
      </c>
      <c r="B177" s="29" t="s">
        <v>34</v>
      </c>
      <c r="C177" s="29" t="s">
        <v>78</v>
      </c>
      <c r="D177" s="29" t="s">
        <v>47</v>
      </c>
      <c r="E177" s="45" t="s">
        <v>53</v>
      </c>
    </row>
    <row r="178" spans="1:5" x14ac:dyDescent="0.5">
      <c r="A178" s="28">
        <v>1277</v>
      </c>
      <c r="B178" s="29" t="s">
        <v>37</v>
      </c>
      <c r="C178" s="29" t="s">
        <v>78</v>
      </c>
      <c r="D178" s="29" t="s">
        <v>47</v>
      </c>
      <c r="E178" s="45" t="s">
        <v>53</v>
      </c>
    </row>
    <row r="179" spans="1:5" x14ac:dyDescent="0.5">
      <c r="A179" s="28">
        <v>1278</v>
      </c>
      <c r="B179" s="29" t="s">
        <v>32</v>
      </c>
      <c r="C179" s="29" t="s">
        <v>78</v>
      </c>
      <c r="D179" s="29" t="s">
        <v>47</v>
      </c>
      <c r="E179" s="45" t="s">
        <v>53</v>
      </c>
    </row>
    <row r="180" spans="1:5" x14ac:dyDescent="0.5">
      <c r="A180" s="28">
        <v>1279</v>
      </c>
      <c r="B180" s="29" t="s">
        <v>37</v>
      </c>
      <c r="C180" s="29" t="s">
        <v>78</v>
      </c>
      <c r="D180" s="29" t="s">
        <v>47</v>
      </c>
      <c r="E180" s="45" t="s">
        <v>53</v>
      </c>
    </row>
    <row r="181" spans="1:5" x14ac:dyDescent="0.5">
      <c r="A181" s="28">
        <v>2794</v>
      </c>
      <c r="B181" s="29" t="s">
        <v>29</v>
      </c>
      <c r="C181" s="29" t="s">
        <v>69</v>
      </c>
      <c r="D181" s="29" t="s">
        <v>47</v>
      </c>
      <c r="E181" s="45" t="s">
        <v>55</v>
      </c>
    </row>
    <row r="182" spans="1:5" x14ac:dyDescent="0.5">
      <c r="A182" s="28">
        <v>2794</v>
      </c>
      <c r="B182" s="29" t="s">
        <v>29</v>
      </c>
      <c r="C182" s="29" t="s">
        <v>69</v>
      </c>
      <c r="D182" s="29" t="s">
        <v>48</v>
      </c>
      <c r="E182" s="45" t="s">
        <v>54</v>
      </c>
    </row>
    <row r="183" spans="1:5" x14ac:dyDescent="0.5">
      <c r="A183" s="28">
        <v>2794</v>
      </c>
      <c r="B183" s="29" t="s">
        <v>29</v>
      </c>
      <c r="C183" s="29" t="s">
        <v>69</v>
      </c>
      <c r="D183" s="29" t="s">
        <v>50</v>
      </c>
      <c r="E183" s="45" t="s">
        <v>60</v>
      </c>
    </row>
    <row r="184" spans="1:5" x14ac:dyDescent="0.5">
      <c r="A184" s="28">
        <v>2794</v>
      </c>
      <c r="B184" s="29" t="s">
        <v>29</v>
      </c>
      <c r="C184" s="29" t="s">
        <v>69</v>
      </c>
      <c r="D184" s="29" t="s">
        <v>51</v>
      </c>
      <c r="E184" s="45" t="s">
        <v>59</v>
      </c>
    </row>
    <row r="185" spans="1:5" x14ac:dyDescent="0.5">
      <c r="A185" s="28">
        <v>2795</v>
      </c>
      <c r="B185" s="29" t="s">
        <v>33</v>
      </c>
      <c r="C185" s="29" t="s">
        <v>69</v>
      </c>
      <c r="D185" s="29" t="s">
        <v>47</v>
      </c>
      <c r="E185" s="45" t="s">
        <v>55</v>
      </c>
    </row>
    <row r="186" spans="1:5" x14ac:dyDescent="0.5">
      <c r="A186" s="28">
        <v>2795</v>
      </c>
      <c r="B186" s="29" t="s">
        <v>33</v>
      </c>
      <c r="C186" s="29" t="s">
        <v>69</v>
      </c>
      <c r="D186" s="29" t="s">
        <v>48</v>
      </c>
      <c r="E186" s="45" t="s">
        <v>54</v>
      </c>
    </row>
    <row r="187" spans="1:5" x14ac:dyDescent="0.5">
      <c r="A187" s="28">
        <v>2795</v>
      </c>
      <c r="B187" s="29" t="s">
        <v>33</v>
      </c>
      <c r="C187" s="29" t="s">
        <v>69</v>
      </c>
      <c r="D187" s="29" t="s">
        <v>50</v>
      </c>
      <c r="E187" s="45" t="s">
        <v>60</v>
      </c>
    </row>
    <row r="188" spans="1:5" x14ac:dyDescent="0.5">
      <c r="A188" s="28">
        <v>2795</v>
      </c>
      <c r="B188" s="29" t="s">
        <v>33</v>
      </c>
      <c r="C188" s="29" t="s">
        <v>69</v>
      </c>
      <c r="D188" s="29" t="s">
        <v>51</v>
      </c>
      <c r="E188" s="45" t="s">
        <v>59</v>
      </c>
    </row>
    <row r="189" spans="1:5" x14ac:dyDescent="0.5">
      <c r="A189" s="28">
        <v>2796</v>
      </c>
      <c r="B189" s="29" t="s">
        <v>26</v>
      </c>
      <c r="C189" s="29" t="s">
        <v>69</v>
      </c>
      <c r="D189" s="29" t="s">
        <v>47</v>
      </c>
      <c r="E189" s="45" t="s">
        <v>55</v>
      </c>
    </row>
    <row r="190" spans="1:5" x14ac:dyDescent="0.5">
      <c r="A190" s="28">
        <v>2796</v>
      </c>
      <c r="B190" s="29" t="s">
        <v>26</v>
      </c>
      <c r="C190" s="29" t="s">
        <v>69</v>
      </c>
      <c r="D190" s="29" t="s">
        <v>48</v>
      </c>
      <c r="E190" s="45" t="s">
        <v>54</v>
      </c>
    </row>
    <row r="191" spans="1:5" x14ac:dyDescent="0.5">
      <c r="A191" s="28">
        <v>2796</v>
      </c>
      <c r="B191" s="29" t="s">
        <v>26</v>
      </c>
      <c r="C191" s="29" t="s">
        <v>69</v>
      </c>
      <c r="D191" s="29" t="s">
        <v>50</v>
      </c>
      <c r="E191" s="45" t="s">
        <v>60</v>
      </c>
    </row>
    <row r="192" spans="1:5" x14ac:dyDescent="0.5">
      <c r="A192" s="28">
        <v>2796</v>
      </c>
      <c r="B192" s="29" t="s">
        <v>26</v>
      </c>
      <c r="C192" s="29" t="s">
        <v>69</v>
      </c>
      <c r="D192" s="29" t="s">
        <v>51</v>
      </c>
      <c r="E192" s="45" t="s">
        <v>59</v>
      </c>
    </row>
    <row r="193" spans="1:5" x14ac:dyDescent="0.5">
      <c r="A193" s="28">
        <v>2797</v>
      </c>
      <c r="B193" s="29" t="s">
        <v>31</v>
      </c>
      <c r="C193" s="29" t="s">
        <v>69</v>
      </c>
      <c r="D193" s="29" t="s">
        <v>47</v>
      </c>
      <c r="E193" s="45" t="s">
        <v>55</v>
      </c>
    </row>
    <row r="194" spans="1:5" x14ac:dyDescent="0.5">
      <c r="A194" s="28">
        <v>2797</v>
      </c>
      <c r="B194" s="29" t="s">
        <v>31</v>
      </c>
      <c r="C194" s="29" t="s">
        <v>69</v>
      </c>
      <c r="D194" s="29" t="s">
        <v>48</v>
      </c>
      <c r="E194" s="45" t="s">
        <v>54</v>
      </c>
    </row>
    <row r="195" spans="1:5" x14ac:dyDescent="0.5">
      <c r="A195" s="28">
        <v>2797</v>
      </c>
      <c r="B195" s="29" t="s">
        <v>31</v>
      </c>
      <c r="C195" s="29" t="s">
        <v>69</v>
      </c>
      <c r="D195" s="29" t="s">
        <v>50</v>
      </c>
      <c r="E195" s="45" t="s">
        <v>60</v>
      </c>
    </row>
    <row r="196" spans="1:5" x14ac:dyDescent="0.5">
      <c r="A196" s="28">
        <v>2797</v>
      </c>
      <c r="B196" s="29" t="s">
        <v>31</v>
      </c>
      <c r="C196" s="29" t="s">
        <v>69</v>
      </c>
      <c r="D196" s="29" t="s">
        <v>51</v>
      </c>
      <c r="E196" s="45" t="s">
        <v>59</v>
      </c>
    </row>
    <row r="197" spans="1:5" x14ac:dyDescent="0.5">
      <c r="A197" s="28">
        <v>2798</v>
      </c>
      <c r="B197" s="29" t="s">
        <v>32</v>
      </c>
      <c r="C197" s="29" t="s">
        <v>69</v>
      </c>
      <c r="D197" s="29" t="s">
        <v>47</v>
      </c>
      <c r="E197" s="45" t="s">
        <v>55</v>
      </c>
    </row>
    <row r="198" spans="1:5" x14ac:dyDescent="0.5">
      <c r="A198" s="28">
        <v>2798</v>
      </c>
      <c r="B198" s="29" t="s">
        <v>32</v>
      </c>
      <c r="C198" s="29" t="s">
        <v>69</v>
      </c>
      <c r="D198" s="29" t="s">
        <v>48</v>
      </c>
      <c r="E198" s="45" t="s">
        <v>54</v>
      </c>
    </row>
    <row r="199" spans="1:5" x14ac:dyDescent="0.5">
      <c r="A199" s="28">
        <v>2798</v>
      </c>
      <c r="B199" s="29" t="s">
        <v>32</v>
      </c>
      <c r="C199" s="29" t="s">
        <v>69</v>
      </c>
      <c r="D199" s="29" t="s">
        <v>50</v>
      </c>
      <c r="E199" s="45" t="s">
        <v>60</v>
      </c>
    </row>
    <row r="200" spans="1:5" x14ac:dyDescent="0.5">
      <c r="A200" s="28">
        <v>2798</v>
      </c>
      <c r="B200" s="29" t="s">
        <v>32</v>
      </c>
      <c r="C200" s="29" t="s">
        <v>69</v>
      </c>
      <c r="D200" s="29" t="s">
        <v>51</v>
      </c>
      <c r="E200" s="45" t="s">
        <v>59</v>
      </c>
    </row>
    <row r="201" spans="1:5" x14ac:dyDescent="0.5">
      <c r="A201" s="28">
        <v>2799</v>
      </c>
      <c r="B201" s="29" t="s">
        <v>31</v>
      </c>
      <c r="C201" s="29" t="s">
        <v>69</v>
      </c>
      <c r="D201" s="29" t="s">
        <v>47</v>
      </c>
      <c r="E201" s="45" t="s">
        <v>55</v>
      </c>
    </row>
    <row r="202" spans="1:5" x14ac:dyDescent="0.5">
      <c r="A202" s="28">
        <v>2799</v>
      </c>
      <c r="B202" s="29" t="s">
        <v>31</v>
      </c>
      <c r="C202" s="29" t="s">
        <v>69</v>
      </c>
      <c r="D202" s="29" t="s">
        <v>48</v>
      </c>
      <c r="E202" s="45" t="s">
        <v>54</v>
      </c>
    </row>
    <row r="203" spans="1:5" x14ac:dyDescent="0.5">
      <c r="A203" s="28">
        <v>2799</v>
      </c>
      <c r="B203" s="29" t="s">
        <v>31</v>
      </c>
      <c r="C203" s="29" t="s">
        <v>69</v>
      </c>
      <c r="D203" s="29" t="s">
        <v>50</v>
      </c>
      <c r="E203" s="45" t="s">
        <v>60</v>
      </c>
    </row>
    <row r="204" spans="1:5" x14ac:dyDescent="0.5">
      <c r="A204" s="28">
        <v>2799</v>
      </c>
      <c r="B204" s="29" t="s">
        <v>31</v>
      </c>
      <c r="C204" s="29" t="s">
        <v>69</v>
      </c>
      <c r="D204" s="29" t="s">
        <v>51</v>
      </c>
      <c r="E204" s="45" t="s">
        <v>59</v>
      </c>
    </row>
    <row r="205" spans="1:5" x14ac:dyDescent="0.5">
      <c r="A205" s="28">
        <v>2800</v>
      </c>
      <c r="B205" s="29" t="s">
        <v>29</v>
      </c>
      <c r="C205" s="29" t="s">
        <v>79</v>
      </c>
      <c r="D205" s="29" t="s">
        <v>47</v>
      </c>
      <c r="E205" s="45" t="s">
        <v>52</v>
      </c>
    </row>
    <row r="206" spans="1:5" x14ac:dyDescent="0.5">
      <c r="A206" s="28">
        <v>2800</v>
      </c>
      <c r="B206" s="29" t="s">
        <v>29</v>
      </c>
      <c r="C206" s="29" t="s">
        <v>79</v>
      </c>
      <c r="D206" s="29" t="s">
        <v>50</v>
      </c>
      <c r="E206" s="45" t="s">
        <v>58</v>
      </c>
    </row>
    <row r="207" spans="1:5" x14ac:dyDescent="0.5">
      <c r="A207" s="28">
        <v>2800</v>
      </c>
      <c r="B207" s="29" t="s">
        <v>29</v>
      </c>
      <c r="C207" s="29" t="s">
        <v>79</v>
      </c>
      <c r="D207" s="29" t="s">
        <v>51</v>
      </c>
      <c r="E207" s="45" t="s">
        <v>59</v>
      </c>
    </row>
    <row r="208" spans="1:5" x14ac:dyDescent="0.5">
      <c r="A208" s="28">
        <v>2801</v>
      </c>
      <c r="B208" s="29" t="s">
        <v>33</v>
      </c>
      <c r="C208" s="29" t="s">
        <v>79</v>
      </c>
      <c r="D208" s="29" t="s">
        <v>47</v>
      </c>
      <c r="E208" s="45" t="s">
        <v>52</v>
      </c>
    </row>
    <row r="209" spans="1:5" x14ac:dyDescent="0.5">
      <c r="A209" s="28">
        <v>2801</v>
      </c>
      <c r="B209" s="29" t="s">
        <v>33</v>
      </c>
      <c r="C209" s="29" t="s">
        <v>79</v>
      </c>
      <c r="D209" s="29" t="s">
        <v>50</v>
      </c>
      <c r="E209" s="45" t="s">
        <v>58</v>
      </c>
    </row>
    <row r="210" spans="1:5" x14ac:dyDescent="0.5">
      <c r="A210" s="28">
        <v>2801</v>
      </c>
      <c r="B210" s="29" t="s">
        <v>33</v>
      </c>
      <c r="C210" s="29" t="s">
        <v>79</v>
      </c>
      <c r="D210" s="29" t="s">
        <v>51</v>
      </c>
      <c r="E210" s="45" t="s">
        <v>59</v>
      </c>
    </row>
    <row r="211" spans="1:5" x14ac:dyDescent="0.5">
      <c r="A211" s="28">
        <v>2802</v>
      </c>
      <c r="B211" s="29" t="s">
        <v>29</v>
      </c>
      <c r="C211" s="29" t="s">
        <v>79</v>
      </c>
      <c r="D211" s="29" t="s">
        <v>47</v>
      </c>
      <c r="E211" s="45" t="s">
        <v>52</v>
      </c>
    </row>
    <row r="212" spans="1:5" x14ac:dyDescent="0.5">
      <c r="A212" s="28">
        <v>2802</v>
      </c>
      <c r="B212" s="29" t="s">
        <v>29</v>
      </c>
      <c r="C212" s="29" t="s">
        <v>79</v>
      </c>
      <c r="D212" s="29" t="s">
        <v>50</v>
      </c>
      <c r="E212" s="45" t="s">
        <v>58</v>
      </c>
    </row>
    <row r="213" spans="1:5" x14ac:dyDescent="0.5">
      <c r="A213" s="28">
        <v>2802</v>
      </c>
      <c r="B213" s="29" t="s">
        <v>29</v>
      </c>
      <c r="C213" s="29" t="s">
        <v>79</v>
      </c>
      <c r="D213" s="29" t="s">
        <v>51</v>
      </c>
      <c r="E213" s="45" t="s">
        <v>59</v>
      </c>
    </row>
    <row r="214" spans="1:5" x14ac:dyDescent="0.5">
      <c r="A214" s="28">
        <v>2803</v>
      </c>
      <c r="B214" s="29" t="s">
        <v>33</v>
      </c>
      <c r="C214" s="29" t="s">
        <v>79</v>
      </c>
      <c r="D214" s="29" t="s">
        <v>47</v>
      </c>
      <c r="E214" s="45" t="s">
        <v>52</v>
      </c>
    </row>
    <row r="215" spans="1:5" x14ac:dyDescent="0.5">
      <c r="A215" s="28">
        <v>2803</v>
      </c>
      <c r="B215" s="29" t="s">
        <v>33</v>
      </c>
      <c r="C215" s="29" t="s">
        <v>79</v>
      </c>
      <c r="D215" s="29" t="s">
        <v>50</v>
      </c>
      <c r="E215" s="45" t="s">
        <v>58</v>
      </c>
    </row>
    <row r="216" spans="1:5" x14ac:dyDescent="0.5">
      <c r="A216" s="28">
        <v>2803</v>
      </c>
      <c r="B216" s="29" t="s">
        <v>33</v>
      </c>
      <c r="C216" s="29" t="s">
        <v>79</v>
      </c>
      <c r="D216" s="29" t="s">
        <v>51</v>
      </c>
      <c r="E216" s="45" t="s">
        <v>59</v>
      </c>
    </row>
    <row r="217" spans="1:5" x14ac:dyDescent="0.5">
      <c r="A217" s="28">
        <v>2804</v>
      </c>
      <c r="B217" s="29" t="s">
        <v>39</v>
      </c>
      <c r="C217" s="29" t="s">
        <v>79</v>
      </c>
      <c r="D217" s="29" t="s">
        <v>47</v>
      </c>
      <c r="E217" s="45" t="s">
        <v>52</v>
      </c>
    </row>
    <row r="218" spans="1:5" x14ac:dyDescent="0.5">
      <c r="A218" s="28">
        <v>2804</v>
      </c>
      <c r="B218" s="29" t="s">
        <v>39</v>
      </c>
      <c r="C218" s="29" t="s">
        <v>79</v>
      </c>
      <c r="D218" s="29" t="s">
        <v>50</v>
      </c>
      <c r="E218" s="45" t="s">
        <v>58</v>
      </c>
    </row>
    <row r="219" spans="1:5" x14ac:dyDescent="0.5">
      <c r="A219" s="28">
        <v>2804</v>
      </c>
      <c r="B219" s="29" t="s">
        <v>39</v>
      </c>
      <c r="C219" s="29" t="s">
        <v>79</v>
      </c>
      <c r="D219" s="29" t="s">
        <v>51</v>
      </c>
      <c r="E219" s="45" t="s">
        <v>59</v>
      </c>
    </row>
    <row r="220" spans="1:5" x14ac:dyDescent="0.5">
      <c r="A220" s="28">
        <v>2805</v>
      </c>
      <c r="B220" s="29" t="s">
        <v>30</v>
      </c>
      <c r="C220" s="29" t="s">
        <v>79</v>
      </c>
      <c r="D220" s="29" t="s">
        <v>47</v>
      </c>
      <c r="E220" s="45" t="s">
        <v>52</v>
      </c>
    </row>
    <row r="221" spans="1:5" x14ac:dyDescent="0.5">
      <c r="A221" s="28">
        <v>2805</v>
      </c>
      <c r="B221" s="29" t="s">
        <v>30</v>
      </c>
      <c r="C221" s="29" t="s">
        <v>79</v>
      </c>
      <c r="D221" s="29" t="s">
        <v>50</v>
      </c>
      <c r="E221" s="45" t="s">
        <v>58</v>
      </c>
    </row>
    <row r="222" spans="1:5" x14ac:dyDescent="0.5">
      <c r="A222" s="28">
        <v>2805</v>
      </c>
      <c r="B222" s="29" t="s">
        <v>30</v>
      </c>
      <c r="C222" s="29" t="s">
        <v>79</v>
      </c>
      <c r="D222" s="29" t="s">
        <v>51</v>
      </c>
      <c r="E222" s="45" t="s">
        <v>59</v>
      </c>
    </row>
    <row r="223" spans="1:5" x14ac:dyDescent="0.5">
      <c r="A223" s="28">
        <v>2806</v>
      </c>
      <c r="B223" s="29" t="s">
        <v>35</v>
      </c>
      <c r="C223" s="29" t="s">
        <v>79</v>
      </c>
      <c r="D223" s="29" t="s">
        <v>47</v>
      </c>
      <c r="E223" s="45" t="s">
        <v>52</v>
      </c>
    </row>
    <row r="224" spans="1:5" x14ac:dyDescent="0.5">
      <c r="A224" s="28">
        <v>2806</v>
      </c>
      <c r="B224" s="29" t="s">
        <v>35</v>
      </c>
      <c r="C224" s="29" t="s">
        <v>79</v>
      </c>
      <c r="D224" s="29" t="s">
        <v>50</v>
      </c>
      <c r="E224" s="45" t="s">
        <v>58</v>
      </c>
    </row>
    <row r="225" spans="1:5" x14ac:dyDescent="0.5">
      <c r="A225" s="28">
        <v>2806</v>
      </c>
      <c r="B225" s="29" t="s">
        <v>35</v>
      </c>
      <c r="C225" s="29" t="s">
        <v>79</v>
      </c>
      <c r="D225" s="29" t="s">
        <v>51</v>
      </c>
      <c r="E225" s="45" t="s">
        <v>59</v>
      </c>
    </row>
    <row r="226" spans="1:5" x14ac:dyDescent="0.5">
      <c r="A226" s="28">
        <v>2807</v>
      </c>
      <c r="B226" s="29" t="s">
        <v>32</v>
      </c>
      <c r="C226" s="29" t="s">
        <v>79</v>
      </c>
      <c r="D226" s="29" t="s">
        <v>47</v>
      </c>
      <c r="E226" s="45" t="s">
        <v>52</v>
      </c>
    </row>
    <row r="227" spans="1:5" x14ac:dyDescent="0.5">
      <c r="A227" s="28">
        <v>2807</v>
      </c>
      <c r="B227" s="29" t="s">
        <v>32</v>
      </c>
      <c r="C227" s="29" t="s">
        <v>79</v>
      </c>
      <c r="D227" s="29" t="s">
        <v>50</v>
      </c>
      <c r="E227" s="45" t="s">
        <v>58</v>
      </c>
    </row>
    <row r="228" spans="1:5" x14ac:dyDescent="0.5">
      <c r="A228" s="28">
        <v>2807</v>
      </c>
      <c r="B228" s="29" t="s">
        <v>32</v>
      </c>
      <c r="C228" s="29" t="s">
        <v>79</v>
      </c>
      <c r="D228" s="29" t="s">
        <v>51</v>
      </c>
      <c r="E228" s="45" t="s">
        <v>59</v>
      </c>
    </row>
    <row r="229" spans="1:5" x14ac:dyDescent="0.5">
      <c r="A229" s="28">
        <v>2808</v>
      </c>
      <c r="B229" s="29" t="s">
        <v>35</v>
      </c>
      <c r="C229" s="29" t="s">
        <v>79</v>
      </c>
      <c r="D229" s="29" t="s">
        <v>47</v>
      </c>
      <c r="E229" s="45" t="s">
        <v>52</v>
      </c>
    </row>
    <row r="230" spans="1:5" x14ac:dyDescent="0.5">
      <c r="A230" s="28">
        <v>2808</v>
      </c>
      <c r="B230" s="29" t="s">
        <v>35</v>
      </c>
      <c r="C230" s="29" t="s">
        <v>79</v>
      </c>
      <c r="D230" s="29" t="s">
        <v>50</v>
      </c>
      <c r="E230" s="45" t="s">
        <v>58</v>
      </c>
    </row>
    <row r="231" spans="1:5" x14ac:dyDescent="0.5">
      <c r="A231" s="28">
        <v>2808</v>
      </c>
      <c r="B231" s="29" t="s">
        <v>35</v>
      </c>
      <c r="C231" s="29" t="s">
        <v>79</v>
      </c>
      <c r="D231" s="29" t="s">
        <v>51</v>
      </c>
      <c r="E231" s="45" t="s">
        <v>59</v>
      </c>
    </row>
    <row r="232" spans="1:5" x14ac:dyDescent="0.5">
      <c r="A232" s="28">
        <v>2809</v>
      </c>
      <c r="B232" s="29" t="s">
        <v>29</v>
      </c>
      <c r="C232" s="29" t="s">
        <v>80</v>
      </c>
      <c r="D232" s="29" t="s">
        <v>47</v>
      </c>
      <c r="E232" s="45" t="s">
        <v>52</v>
      </c>
    </row>
    <row r="233" spans="1:5" x14ac:dyDescent="0.5">
      <c r="A233" s="28">
        <v>2809</v>
      </c>
      <c r="B233" s="29" t="s">
        <v>29</v>
      </c>
      <c r="C233" s="29" t="s">
        <v>80</v>
      </c>
      <c r="D233" s="29" t="s">
        <v>50</v>
      </c>
      <c r="E233" s="45" t="s">
        <v>60</v>
      </c>
    </row>
    <row r="234" spans="1:5" x14ac:dyDescent="0.5">
      <c r="A234" s="28">
        <v>2809</v>
      </c>
      <c r="B234" s="29" t="s">
        <v>29</v>
      </c>
      <c r="C234" s="29" t="s">
        <v>80</v>
      </c>
      <c r="D234" s="29" t="s">
        <v>51</v>
      </c>
      <c r="E234" s="45" t="s">
        <v>59</v>
      </c>
    </row>
    <row r="235" spans="1:5" x14ac:dyDescent="0.5">
      <c r="A235" s="28">
        <v>2810</v>
      </c>
      <c r="B235" s="29" t="s">
        <v>33</v>
      </c>
      <c r="C235" s="29" t="s">
        <v>80</v>
      </c>
      <c r="D235" s="29" t="s">
        <v>47</v>
      </c>
      <c r="E235" s="45" t="s">
        <v>52</v>
      </c>
    </row>
    <row r="236" spans="1:5" x14ac:dyDescent="0.5">
      <c r="A236" s="28">
        <v>2810</v>
      </c>
      <c r="B236" s="29" t="s">
        <v>33</v>
      </c>
      <c r="C236" s="29" t="s">
        <v>80</v>
      </c>
      <c r="D236" s="29" t="s">
        <v>50</v>
      </c>
      <c r="E236" s="45" t="s">
        <v>60</v>
      </c>
    </row>
    <row r="237" spans="1:5" x14ac:dyDescent="0.5">
      <c r="A237" s="28">
        <v>2810</v>
      </c>
      <c r="B237" s="29" t="s">
        <v>33</v>
      </c>
      <c r="C237" s="29" t="s">
        <v>80</v>
      </c>
      <c r="D237" s="29" t="s">
        <v>51</v>
      </c>
      <c r="E237" s="45" t="s">
        <v>59</v>
      </c>
    </row>
    <row r="238" spans="1:5" x14ac:dyDescent="0.5">
      <c r="A238" s="28">
        <v>2811</v>
      </c>
      <c r="B238" s="29" t="s">
        <v>39</v>
      </c>
      <c r="C238" s="29" t="s">
        <v>80</v>
      </c>
      <c r="D238" s="29" t="s">
        <v>47</v>
      </c>
      <c r="E238" s="45" t="s">
        <v>52</v>
      </c>
    </row>
    <row r="239" spans="1:5" x14ac:dyDescent="0.5">
      <c r="A239" s="28">
        <v>2811</v>
      </c>
      <c r="B239" s="29" t="s">
        <v>39</v>
      </c>
      <c r="C239" s="29" t="s">
        <v>80</v>
      </c>
      <c r="D239" s="29" t="s">
        <v>50</v>
      </c>
      <c r="E239" s="45" t="s">
        <v>60</v>
      </c>
    </row>
    <row r="240" spans="1:5" x14ac:dyDescent="0.5">
      <c r="A240" s="28">
        <v>2811</v>
      </c>
      <c r="B240" s="29" t="s">
        <v>39</v>
      </c>
      <c r="C240" s="29" t="s">
        <v>80</v>
      </c>
      <c r="D240" s="29" t="s">
        <v>51</v>
      </c>
      <c r="E240" s="45" t="s">
        <v>59</v>
      </c>
    </row>
    <row r="241" spans="1:5" x14ac:dyDescent="0.5">
      <c r="A241" s="28">
        <v>2812</v>
      </c>
      <c r="B241" s="29" t="s">
        <v>30</v>
      </c>
      <c r="C241" s="29" t="s">
        <v>80</v>
      </c>
      <c r="D241" s="29" t="s">
        <v>47</v>
      </c>
      <c r="E241" s="45" t="s">
        <v>52</v>
      </c>
    </row>
    <row r="242" spans="1:5" x14ac:dyDescent="0.5">
      <c r="A242" s="28">
        <v>2812</v>
      </c>
      <c r="B242" s="29" t="s">
        <v>30</v>
      </c>
      <c r="C242" s="29" t="s">
        <v>80</v>
      </c>
      <c r="D242" s="29" t="s">
        <v>50</v>
      </c>
      <c r="E242" s="45" t="s">
        <v>60</v>
      </c>
    </row>
    <row r="243" spans="1:5" x14ac:dyDescent="0.5">
      <c r="A243" s="28">
        <v>2812</v>
      </c>
      <c r="B243" s="29" t="s">
        <v>30</v>
      </c>
      <c r="C243" s="29" t="s">
        <v>80</v>
      </c>
      <c r="D243" s="29" t="s">
        <v>51</v>
      </c>
      <c r="E243" s="45" t="s">
        <v>59</v>
      </c>
    </row>
    <row r="244" spans="1:5" x14ac:dyDescent="0.5">
      <c r="A244" s="28">
        <v>2813</v>
      </c>
      <c r="B244" s="29" t="s">
        <v>35</v>
      </c>
      <c r="C244" s="29" t="s">
        <v>80</v>
      </c>
      <c r="D244" s="29" t="s">
        <v>47</v>
      </c>
      <c r="E244" s="45" t="s">
        <v>52</v>
      </c>
    </row>
    <row r="245" spans="1:5" x14ac:dyDescent="0.5">
      <c r="A245" s="28">
        <v>2813</v>
      </c>
      <c r="B245" s="29" t="s">
        <v>35</v>
      </c>
      <c r="C245" s="29" t="s">
        <v>80</v>
      </c>
      <c r="D245" s="29" t="s">
        <v>50</v>
      </c>
      <c r="E245" s="45" t="s">
        <v>60</v>
      </c>
    </row>
    <row r="246" spans="1:5" x14ac:dyDescent="0.5">
      <c r="A246" s="28">
        <v>2813</v>
      </c>
      <c r="B246" s="29" t="s">
        <v>35</v>
      </c>
      <c r="C246" s="29" t="s">
        <v>80</v>
      </c>
      <c r="D246" s="29" t="s">
        <v>51</v>
      </c>
      <c r="E246" s="45" t="s">
        <v>59</v>
      </c>
    </row>
    <row r="247" spans="1:5" x14ac:dyDescent="0.5">
      <c r="A247" s="28">
        <v>2814</v>
      </c>
      <c r="B247" s="29" t="s">
        <v>32</v>
      </c>
      <c r="C247" s="29" t="s">
        <v>80</v>
      </c>
      <c r="D247" s="29" t="s">
        <v>47</v>
      </c>
      <c r="E247" s="45" t="s">
        <v>52</v>
      </c>
    </row>
    <row r="248" spans="1:5" x14ac:dyDescent="0.5">
      <c r="A248" s="28">
        <v>2814</v>
      </c>
      <c r="B248" s="29" t="s">
        <v>32</v>
      </c>
      <c r="C248" s="29" t="s">
        <v>80</v>
      </c>
      <c r="D248" s="29" t="s">
        <v>50</v>
      </c>
      <c r="E248" s="45" t="s">
        <v>60</v>
      </c>
    </row>
    <row r="249" spans="1:5" x14ac:dyDescent="0.5">
      <c r="A249" s="28">
        <v>2814</v>
      </c>
      <c r="B249" s="29" t="s">
        <v>32</v>
      </c>
      <c r="C249" s="29" t="s">
        <v>80</v>
      </c>
      <c r="D249" s="29" t="s">
        <v>51</v>
      </c>
      <c r="E249" s="45" t="s">
        <v>59</v>
      </c>
    </row>
    <row r="250" spans="1:5" x14ac:dyDescent="0.5">
      <c r="A250" s="28">
        <v>2815</v>
      </c>
      <c r="B250" s="29" t="s">
        <v>35</v>
      </c>
      <c r="C250" s="29" t="s">
        <v>80</v>
      </c>
      <c r="D250" s="29" t="s">
        <v>47</v>
      </c>
      <c r="E250" s="45" t="s">
        <v>52</v>
      </c>
    </row>
    <row r="251" spans="1:5" x14ac:dyDescent="0.5">
      <c r="A251" s="28">
        <v>2815</v>
      </c>
      <c r="B251" s="29" t="s">
        <v>35</v>
      </c>
      <c r="C251" s="29" t="s">
        <v>80</v>
      </c>
      <c r="D251" s="29" t="s">
        <v>50</v>
      </c>
      <c r="E251" s="45" t="s">
        <v>60</v>
      </c>
    </row>
    <row r="252" spans="1:5" x14ac:dyDescent="0.5">
      <c r="A252" s="28">
        <v>2815</v>
      </c>
      <c r="B252" s="29" t="s">
        <v>35</v>
      </c>
      <c r="C252" s="29" t="s">
        <v>80</v>
      </c>
      <c r="D252" s="29" t="s">
        <v>51</v>
      </c>
      <c r="E252" s="45" t="s">
        <v>59</v>
      </c>
    </row>
    <row r="253" spans="1:5" x14ac:dyDescent="0.5">
      <c r="A253" s="28">
        <v>2816</v>
      </c>
      <c r="B253" s="29" t="s">
        <v>29</v>
      </c>
      <c r="C253" s="29" t="s">
        <v>81</v>
      </c>
      <c r="D253" s="29" t="s">
        <v>47</v>
      </c>
      <c r="E253" s="45" t="s">
        <v>52</v>
      </c>
    </row>
    <row r="254" spans="1:5" x14ac:dyDescent="0.5">
      <c r="A254" s="28">
        <v>2816</v>
      </c>
      <c r="B254" s="29" t="s">
        <v>29</v>
      </c>
      <c r="C254" s="29" t="s">
        <v>81</v>
      </c>
      <c r="D254" s="29" t="s">
        <v>48</v>
      </c>
      <c r="E254" s="45" t="s">
        <v>61</v>
      </c>
    </row>
    <row r="255" spans="1:5" x14ac:dyDescent="0.5">
      <c r="A255" s="28">
        <v>2816</v>
      </c>
      <c r="B255" s="29" t="s">
        <v>29</v>
      </c>
      <c r="C255" s="29" t="s">
        <v>81</v>
      </c>
      <c r="D255" s="29" t="s">
        <v>50</v>
      </c>
      <c r="E255" s="45" t="s">
        <v>60</v>
      </c>
    </row>
    <row r="256" spans="1:5" x14ac:dyDescent="0.5">
      <c r="A256" s="28">
        <v>2816</v>
      </c>
      <c r="B256" s="29" t="s">
        <v>29</v>
      </c>
      <c r="C256" s="29" t="s">
        <v>81</v>
      </c>
      <c r="D256" s="29" t="s">
        <v>51</v>
      </c>
      <c r="E256" s="45" t="s">
        <v>59</v>
      </c>
    </row>
    <row r="257" spans="1:5" x14ac:dyDescent="0.5">
      <c r="A257" s="28">
        <v>2817</v>
      </c>
      <c r="B257" s="29" t="s">
        <v>33</v>
      </c>
      <c r="C257" s="29" t="s">
        <v>81</v>
      </c>
      <c r="D257" s="29" t="s">
        <v>47</v>
      </c>
      <c r="E257" s="45" t="s">
        <v>52</v>
      </c>
    </row>
    <row r="258" spans="1:5" x14ac:dyDescent="0.5">
      <c r="A258" s="28">
        <v>2817</v>
      </c>
      <c r="B258" s="29" t="s">
        <v>33</v>
      </c>
      <c r="C258" s="29" t="s">
        <v>81</v>
      </c>
      <c r="D258" s="29" t="s">
        <v>48</v>
      </c>
      <c r="E258" s="45" t="s">
        <v>61</v>
      </c>
    </row>
    <row r="259" spans="1:5" x14ac:dyDescent="0.5">
      <c r="A259" s="28">
        <v>2817</v>
      </c>
      <c r="B259" s="29" t="s">
        <v>33</v>
      </c>
      <c r="C259" s="29" t="s">
        <v>81</v>
      </c>
      <c r="D259" s="29" t="s">
        <v>50</v>
      </c>
      <c r="E259" s="45" t="s">
        <v>60</v>
      </c>
    </row>
    <row r="260" spans="1:5" x14ac:dyDescent="0.5">
      <c r="A260" s="28">
        <v>2817</v>
      </c>
      <c r="B260" s="29" t="s">
        <v>33</v>
      </c>
      <c r="C260" s="29" t="s">
        <v>81</v>
      </c>
      <c r="D260" s="29" t="s">
        <v>51</v>
      </c>
      <c r="E260" s="45" t="s">
        <v>59</v>
      </c>
    </row>
    <row r="261" spans="1:5" x14ac:dyDescent="0.5">
      <c r="A261" s="28">
        <v>2818</v>
      </c>
      <c r="B261" s="29" t="s">
        <v>39</v>
      </c>
      <c r="C261" s="29" t="s">
        <v>81</v>
      </c>
      <c r="D261" s="29" t="s">
        <v>47</v>
      </c>
      <c r="E261" s="45" t="s">
        <v>52</v>
      </c>
    </row>
    <row r="262" spans="1:5" x14ac:dyDescent="0.5">
      <c r="A262" s="28">
        <v>2818</v>
      </c>
      <c r="B262" s="29" t="s">
        <v>39</v>
      </c>
      <c r="C262" s="29" t="s">
        <v>81</v>
      </c>
      <c r="D262" s="29" t="s">
        <v>48</v>
      </c>
      <c r="E262" s="45" t="s">
        <v>61</v>
      </c>
    </row>
    <row r="263" spans="1:5" x14ac:dyDescent="0.5">
      <c r="A263" s="28">
        <v>2818</v>
      </c>
      <c r="B263" s="29" t="s">
        <v>39</v>
      </c>
      <c r="C263" s="29" t="s">
        <v>81</v>
      </c>
      <c r="D263" s="29" t="s">
        <v>50</v>
      </c>
      <c r="E263" s="45" t="s">
        <v>60</v>
      </c>
    </row>
    <row r="264" spans="1:5" x14ac:dyDescent="0.5">
      <c r="A264" s="28">
        <v>2818</v>
      </c>
      <c r="B264" s="29" t="s">
        <v>39</v>
      </c>
      <c r="C264" s="29" t="s">
        <v>81</v>
      </c>
      <c r="D264" s="29" t="s">
        <v>51</v>
      </c>
      <c r="E264" s="45" t="s">
        <v>59</v>
      </c>
    </row>
    <row r="265" spans="1:5" x14ac:dyDescent="0.5">
      <c r="A265" s="28">
        <v>2819</v>
      </c>
      <c r="B265" s="29" t="s">
        <v>30</v>
      </c>
      <c r="C265" s="29" t="s">
        <v>81</v>
      </c>
      <c r="D265" s="29" t="s">
        <v>47</v>
      </c>
      <c r="E265" s="45" t="s">
        <v>52</v>
      </c>
    </row>
    <row r="266" spans="1:5" x14ac:dyDescent="0.5">
      <c r="A266" s="28">
        <v>2819</v>
      </c>
      <c r="B266" s="29" t="s">
        <v>30</v>
      </c>
      <c r="C266" s="29" t="s">
        <v>81</v>
      </c>
      <c r="D266" s="29" t="s">
        <v>48</v>
      </c>
      <c r="E266" s="45" t="s">
        <v>61</v>
      </c>
    </row>
    <row r="267" spans="1:5" x14ac:dyDescent="0.5">
      <c r="A267" s="28">
        <v>2819</v>
      </c>
      <c r="B267" s="29" t="s">
        <v>30</v>
      </c>
      <c r="C267" s="29" t="s">
        <v>81</v>
      </c>
      <c r="D267" s="29" t="s">
        <v>50</v>
      </c>
      <c r="E267" s="45" t="s">
        <v>60</v>
      </c>
    </row>
    <row r="268" spans="1:5" x14ac:dyDescent="0.5">
      <c r="A268" s="28">
        <v>2819</v>
      </c>
      <c r="B268" s="29" t="s">
        <v>30</v>
      </c>
      <c r="C268" s="29" t="s">
        <v>81</v>
      </c>
      <c r="D268" s="29" t="s">
        <v>51</v>
      </c>
      <c r="E268" s="45" t="s">
        <v>59</v>
      </c>
    </row>
    <row r="269" spans="1:5" x14ac:dyDescent="0.5">
      <c r="A269" s="28">
        <v>2820</v>
      </c>
      <c r="B269" s="29" t="s">
        <v>35</v>
      </c>
      <c r="C269" s="29" t="s">
        <v>81</v>
      </c>
      <c r="D269" s="29" t="s">
        <v>47</v>
      </c>
      <c r="E269" s="45" t="s">
        <v>52</v>
      </c>
    </row>
    <row r="270" spans="1:5" x14ac:dyDescent="0.5">
      <c r="A270" s="28">
        <v>2820</v>
      </c>
      <c r="B270" s="29" t="s">
        <v>35</v>
      </c>
      <c r="C270" s="29" t="s">
        <v>81</v>
      </c>
      <c r="D270" s="29" t="s">
        <v>48</v>
      </c>
      <c r="E270" s="45" t="s">
        <v>61</v>
      </c>
    </row>
    <row r="271" spans="1:5" x14ac:dyDescent="0.5">
      <c r="A271" s="28">
        <v>2820</v>
      </c>
      <c r="B271" s="29" t="s">
        <v>35</v>
      </c>
      <c r="C271" s="29" t="s">
        <v>81</v>
      </c>
      <c r="D271" s="29" t="s">
        <v>50</v>
      </c>
      <c r="E271" s="45" t="s">
        <v>60</v>
      </c>
    </row>
    <row r="272" spans="1:5" x14ac:dyDescent="0.5">
      <c r="A272" s="28">
        <v>2820</v>
      </c>
      <c r="B272" s="29" t="s">
        <v>35</v>
      </c>
      <c r="C272" s="29" t="s">
        <v>81</v>
      </c>
      <c r="D272" s="29" t="s">
        <v>51</v>
      </c>
      <c r="E272" s="45" t="s">
        <v>59</v>
      </c>
    </row>
    <row r="273" spans="1:5" x14ac:dyDescent="0.5">
      <c r="A273" s="28">
        <v>2821</v>
      </c>
      <c r="B273" s="29" t="s">
        <v>32</v>
      </c>
      <c r="C273" s="29" t="s">
        <v>81</v>
      </c>
      <c r="D273" s="29" t="s">
        <v>47</v>
      </c>
      <c r="E273" s="45" t="s">
        <v>52</v>
      </c>
    </row>
    <row r="274" spans="1:5" x14ac:dyDescent="0.5">
      <c r="A274" s="28">
        <v>2821</v>
      </c>
      <c r="B274" s="29" t="s">
        <v>32</v>
      </c>
      <c r="C274" s="29" t="s">
        <v>81</v>
      </c>
      <c r="D274" s="29" t="s">
        <v>48</v>
      </c>
      <c r="E274" s="45" t="s">
        <v>61</v>
      </c>
    </row>
    <row r="275" spans="1:5" x14ac:dyDescent="0.5">
      <c r="A275" s="28">
        <v>2821</v>
      </c>
      <c r="B275" s="29" t="s">
        <v>32</v>
      </c>
      <c r="C275" s="29" t="s">
        <v>81</v>
      </c>
      <c r="D275" s="29" t="s">
        <v>50</v>
      </c>
      <c r="E275" s="45" t="s">
        <v>60</v>
      </c>
    </row>
    <row r="276" spans="1:5" x14ac:dyDescent="0.5">
      <c r="A276" s="28">
        <v>2821</v>
      </c>
      <c r="B276" s="29" t="s">
        <v>32</v>
      </c>
      <c r="C276" s="29" t="s">
        <v>81</v>
      </c>
      <c r="D276" s="29" t="s">
        <v>51</v>
      </c>
      <c r="E276" s="45" t="s">
        <v>59</v>
      </c>
    </row>
    <row r="277" spans="1:5" x14ac:dyDescent="0.5">
      <c r="A277" s="28">
        <v>2822</v>
      </c>
      <c r="B277" s="29" t="s">
        <v>35</v>
      </c>
      <c r="C277" s="29" t="s">
        <v>81</v>
      </c>
      <c r="D277" s="29" t="s">
        <v>47</v>
      </c>
      <c r="E277" s="45" t="s">
        <v>52</v>
      </c>
    </row>
    <row r="278" spans="1:5" x14ac:dyDescent="0.5">
      <c r="A278" s="28">
        <v>2822</v>
      </c>
      <c r="B278" s="29" t="s">
        <v>35</v>
      </c>
      <c r="C278" s="29" t="s">
        <v>81</v>
      </c>
      <c r="D278" s="29" t="s">
        <v>48</v>
      </c>
      <c r="E278" s="45" t="s">
        <v>61</v>
      </c>
    </row>
    <row r="279" spans="1:5" x14ac:dyDescent="0.5">
      <c r="A279" s="28">
        <v>2822</v>
      </c>
      <c r="B279" s="29" t="s">
        <v>35</v>
      </c>
      <c r="C279" s="29" t="s">
        <v>81</v>
      </c>
      <c r="D279" s="29" t="s">
        <v>50</v>
      </c>
      <c r="E279" s="45" t="s">
        <v>60</v>
      </c>
    </row>
    <row r="280" spans="1:5" x14ac:dyDescent="0.5">
      <c r="A280" s="28">
        <v>2822</v>
      </c>
      <c r="B280" s="29" t="s">
        <v>35</v>
      </c>
      <c r="C280" s="29" t="s">
        <v>81</v>
      </c>
      <c r="D280" s="29" t="s">
        <v>51</v>
      </c>
      <c r="E280" s="45" t="s">
        <v>59</v>
      </c>
    </row>
    <row r="281" spans="1:5" x14ac:dyDescent="0.5">
      <c r="A281" s="28">
        <v>2823</v>
      </c>
      <c r="B281" s="29" t="s">
        <v>29</v>
      </c>
      <c r="C281" s="29" t="s">
        <v>82</v>
      </c>
      <c r="D281" s="29" t="s">
        <v>47</v>
      </c>
      <c r="E281" s="45" t="s">
        <v>52</v>
      </c>
    </row>
    <row r="282" spans="1:5" x14ac:dyDescent="0.5">
      <c r="A282" s="28">
        <v>2823</v>
      </c>
      <c r="B282" s="29" t="s">
        <v>29</v>
      </c>
      <c r="C282" s="29" t="s">
        <v>82</v>
      </c>
      <c r="D282" s="29" t="s">
        <v>50</v>
      </c>
      <c r="E282" s="45" t="s">
        <v>60</v>
      </c>
    </row>
    <row r="283" spans="1:5" x14ac:dyDescent="0.5">
      <c r="A283" s="28">
        <v>2823</v>
      </c>
      <c r="B283" s="29" t="s">
        <v>29</v>
      </c>
      <c r="C283" s="29" t="s">
        <v>82</v>
      </c>
      <c r="D283" s="29" t="s">
        <v>51</v>
      </c>
      <c r="E283" s="45" t="s">
        <v>59</v>
      </c>
    </row>
    <row r="284" spans="1:5" x14ac:dyDescent="0.5">
      <c r="A284" s="28">
        <v>2824</v>
      </c>
      <c r="B284" s="29" t="s">
        <v>33</v>
      </c>
      <c r="C284" s="29" t="s">
        <v>82</v>
      </c>
      <c r="D284" s="29" t="s">
        <v>47</v>
      </c>
      <c r="E284" s="45" t="s">
        <v>52</v>
      </c>
    </row>
    <row r="285" spans="1:5" x14ac:dyDescent="0.5">
      <c r="A285" s="28">
        <v>2824</v>
      </c>
      <c r="B285" s="29" t="s">
        <v>33</v>
      </c>
      <c r="C285" s="29" t="s">
        <v>82</v>
      </c>
      <c r="D285" s="29" t="s">
        <v>50</v>
      </c>
      <c r="E285" s="45" t="s">
        <v>60</v>
      </c>
    </row>
    <row r="286" spans="1:5" x14ac:dyDescent="0.5">
      <c r="A286" s="28">
        <v>2824</v>
      </c>
      <c r="B286" s="29" t="s">
        <v>33</v>
      </c>
      <c r="C286" s="29" t="s">
        <v>82</v>
      </c>
      <c r="D286" s="29" t="s">
        <v>51</v>
      </c>
      <c r="E286" s="45" t="s">
        <v>59</v>
      </c>
    </row>
    <row r="287" spans="1:5" x14ac:dyDescent="0.5">
      <c r="A287" s="28">
        <v>2825</v>
      </c>
      <c r="B287" s="29" t="s">
        <v>29</v>
      </c>
      <c r="C287" s="29" t="s">
        <v>82</v>
      </c>
      <c r="D287" s="29" t="s">
        <v>47</v>
      </c>
      <c r="E287" s="45" t="s">
        <v>52</v>
      </c>
    </row>
    <row r="288" spans="1:5" x14ac:dyDescent="0.5">
      <c r="A288" s="28">
        <v>2825</v>
      </c>
      <c r="B288" s="29" t="s">
        <v>29</v>
      </c>
      <c r="C288" s="29" t="s">
        <v>82</v>
      </c>
      <c r="D288" s="29" t="s">
        <v>50</v>
      </c>
      <c r="E288" s="45" t="s">
        <v>60</v>
      </c>
    </row>
    <row r="289" spans="1:5" x14ac:dyDescent="0.5">
      <c r="A289" s="28">
        <v>2825</v>
      </c>
      <c r="B289" s="29" t="s">
        <v>29</v>
      </c>
      <c r="C289" s="29" t="s">
        <v>82</v>
      </c>
      <c r="D289" s="29" t="s">
        <v>51</v>
      </c>
      <c r="E289" s="45" t="s">
        <v>59</v>
      </c>
    </row>
    <row r="290" spans="1:5" x14ac:dyDescent="0.5">
      <c r="A290" s="28">
        <v>2826</v>
      </c>
      <c r="B290" s="29" t="s">
        <v>33</v>
      </c>
      <c r="C290" s="29" t="s">
        <v>82</v>
      </c>
      <c r="D290" s="29" t="s">
        <v>47</v>
      </c>
      <c r="E290" s="45" t="s">
        <v>52</v>
      </c>
    </row>
    <row r="291" spans="1:5" x14ac:dyDescent="0.5">
      <c r="A291" s="28">
        <v>2826</v>
      </c>
      <c r="B291" s="29" t="s">
        <v>33</v>
      </c>
      <c r="C291" s="29" t="s">
        <v>82</v>
      </c>
      <c r="D291" s="29" t="s">
        <v>50</v>
      </c>
      <c r="E291" s="45" t="s">
        <v>60</v>
      </c>
    </row>
    <row r="292" spans="1:5" x14ac:dyDescent="0.5">
      <c r="A292" s="28">
        <v>2826</v>
      </c>
      <c r="B292" s="29" t="s">
        <v>33</v>
      </c>
      <c r="C292" s="29" t="s">
        <v>82</v>
      </c>
      <c r="D292" s="29" t="s">
        <v>51</v>
      </c>
      <c r="E292" s="45" t="s">
        <v>59</v>
      </c>
    </row>
    <row r="293" spans="1:5" x14ac:dyDescent="0.5">
      <c r="A293" s="28">
        <v>2827</v>
      </c>
      <c r="B293" s="29" t="s">
        <v>39</v>
      </c>
      <c r="C293" s="29" t="s">
        <v>82</v>
      </c>
      <c r="D293" s="29" t="s">
        <v>47</v>
      </c>
      <c r="E293" s="45" t="s">
        <v>52</v>
      </c>
    </row>
    <row r="294" spans="1:5" x14ac:dyDescent="0.5">
      <c r="A294" s="28">
        <v>2827</v>
      </c>
      <c r="B294" s="29" t="s">
        <v>39</v>
      </c>
      <c r="C294" s="29" t="s">
        <v>82</v>
      </c>
      <c r="D294" s="29" t="s">
        <v>50</v>
      </c>
      <c r="E294" s="45" t="s">
        <v>60</v>
      </c>
    </row>
    <row r="295" spans="1:5" x14ac:dyDescent="0.5">
      <c r="A295" s="28">
        <v>2827</v>
      </c>
      <c r="B295" s="29" t="s">
        <v>39</v>
      </c>
      <c r="C295" s="29" t="s">
        <v>82</v>
      </c>
      <c r="D295" s="29" t="s">
        <v>51</v>
      </c>
      <c r="E295" s="45" t="s">
        <v>59</v>
      </c>
    </row>
    <row r="296" spans="1:5" x14ac:dyDescent="0.5">
      <c r="A296" s="28">
        <v>2828</v>
      </c>
      <c r="B296" s="29" t="s">
        <v>30</v>
      </c>
      <c r="C296" s="29" t="s">
        <v>82</v>
      </c>
      <c r="D296" s="29" t="s">
        <v>47</v>
      </c>
      <c r="E296" s="45" t="s">
        <v>52</v>
      </c>
    </row>
    <row r="297" spans="1:5" x14ac:dyDescent="0.5">
      <c r="A297" s="28">
        <v>2828</v>
      </c>
      <c r="B297" s="29" t="s">
        <v>30</v>
      </c>
      <c r="C297" s="29" t="s">
        <v>82</v>
      </c>
      <c r="D297" s="29" t="s">
        <v>50</v>
      </c>
      <c r="E297" s="45" t="s">
        <v>60</v>
      </c>
    </row>
    <row r="298" spans="1:5" x14ac:dyDescent="0.5">
      <c r="A298" s="28">
        <v>2828</v>
      </c>
      <c r="B298" s="29" t="s">
        <v>30</v>
      </c>
      <c r="C298" s="29" t="s">
        <v>82</v>
      </c>
      <c r="D298" s="29" t="s">
        <v>51</v>
      </c>
      <c r="E298" s="45" t="s">
        <v>59</v>
      </c>
    </row>
    <row r="299" spans="1:5" x14ac:dyDescent="0.5">
      <c r="A299" s="28">
        <v>2829</v>
      </c>
      <c r="B299" s="29" t="s">
        <v>35</v>
      </c>
      <c r="C299" s="29" t="s">
        <v>82</v>
      </c>
      <c r="D299" s="29" t="s">
        <v>47</v>
      </c>
      <c r="E299" s="45" t="s">
        <v>52</v>
      </c>
    </row>
    <row r="300" spans="1:5" x14ac:dyDescent="0.5">
      <c r="A300" s="28">
        <v>2829</v>
      </c>
      <c r="B300" s="29" t="s">
        <v>35</v>
      </c>
      <c r="C300" s="29" t="s">
        <v>82</v>
      </c>
      <c r="D300" s="29" t="s">
        <v>50</v>
      </c>
      <c r="E300" s="45" t="s">
        <v>60</v>
      </c>
    </row>
    <row r="301" spans="1:5" x14ac:dyDescent="0.5">
      <c r="A301" s="28">
        <v>2829</v>
      </c>
      <c r="B301" s="29" t="s">
        <v>35</v>
      </c>
      <c r="C301" s="29" t="s">
        <v>82</v>
      </c>
      <c r="D301" s="29" t="s">
        <v>51</v>
      </c>
      <c r="E301" s="45" t="s">
        <v>59</v>
      </c>
    </row>
    <row r="302" spans="1:5" x14ac:dyDescent="0.5">
      <c r="A302" s="28">
        <v>2830</v>
      </c>
      <c r="B302" s="29" t="s">
        <v>32</v>
      </c>
      <c r="C302" s="29" t="s">
        <v>82</v>
      </c>
      <c r="D302" s="29" t="s">
        <v>47</v>
      </c>
      <c r="E302" s="45" t="s">
        <v>52</v>
      </c>
    </row>
    <row r="303" spans="1:5" x14ac:dyDescent="0.5">
      <c r="A303" s="28">
        <v>2830</v>
      </c>
      <c r="B303" s="29" t="s">
        <v>32</v>
      </c>
      <c r="C303" s="29" t="s">
        <v>82</v>
      </c>
      <c r="D303" s="29" t="s">
        <v>50</v>
      </c>
      <c r="E303" s="45" t="s">
        <v>60</v>
      </c>
    </row>
    <row r="304" spans="1:5" x14ac:dyDescent="0.5">
      <c r="A304" s="28">
        <v>2830</v>
      </c>
      <c r="B304" s="29" t="s">
        <v>32</v>
      </c>
      <c r="C304" s="29" t="s">
        <v>82</v>
      </c>
      <c r="D304" s="29" t="s">
        <v>51</v>
      </c>
      <c r="E304" s="45" t="s">
        <v>59</v>
      </c>
    </row>
    <row r="305" spans="1:5" x14ac:dyDescent="0.5">
      <c r="A305" s="28">
        <v>2831</v>
      </c>
      <c r="B305" s="29" t="s">
        <v>35</v>
      </c>
      <c r="C305" s="29" t="s">
        <v>82</v>
      </c>
      <c r="D305" s="29" t="s">
        <v>47</v>
      </c>
      <c r="E305" s="45" t="s">
        <v>52</v>
      </c>
    </row>
    <row r="306" spans="1:5" x14ac:dyDescent="0.5">
      <c r="A306" s="28">
        <v>2831</v>
      </c>
      <c r="B306" s="29" t="s">
        <v>35</v>
      </c>
      <c r="C306" s="29" t="s">
        <v>82</v>
      </c>
      <c r="D306" s="29" t="s">
        <v>50</v>
      </c>
      <c r="E306" s="45" t="s">
        <v>60</v>
      </c>
    </row>
    <row r="307" spans="1:5" x14ac:dyDescent="0.5">
      <c r="A307" s="28">
        <v>2831</v>
      </c>
      <c r="B307" s="29" t="s">
        <v>35</v>
      </c>
      <c r="C307" s="29" t="s">
        <v>82</v>
      </c>
      <c r="D307" s="29" t="s">
        <v>51</v>
      </c>
      <c r="E307" s="45" t="s">
        <v>59</v>
      </c>
    </row>
    <row r="308" spans="1:5" x14ac:dyDescent="0.5">
      <c r="A308" s="28">
        <v>2832</v>
      </c>
      <c r="B308" s="29" t="s">
        <v>29</v>
      </c>
      <c r="C308" s="29" t="s">
        <v>83</v>
      </c>
      <c r="D308" s="29" t="s">
        <v>47</v>
      </c>
      <c r="E308" s="45" t="s">
        <v>52</v>
      </c>
    </row>
    <row r="309" spans="1:5" x14ac:dyDescent="0.5">
      <c r="A309" s="28">
        <v>2832</v>
      </c>
      <c r="B309" s="29" t="s">
        <v>29</v>
      </c>
      <c r="C309" s="29" t="s">
        <v>83</v>
      </c>
      <c r="D309" s="29" t="s">
        <v>50</v>
      </c>
      <c r="E309" s="45" t="s">
        <v>58</v>
      </c>
    </row>
    <row r="310" spans="1:5" x14ac:dyDescent="0.5">
      <c r="A310" s="28">
        <v>2832</v>
      </c>
      <c r="B310" s="29" t="s">
        <v>29</v>
      </c>
      <c r="C310" s="29" t="s">
        <v>83</v>
      </c>
      <c r="D310" s="29" t="s">
        <v>51</v>
      </c>
      <c r="E310" s="45" t="s">
        <v>59</v>
      </c>
    </row>
    <row r="311" spans="1:5" x14ac:dyDescent="0.5">
      <c r="A311" s="28">
        <v>2833</v>
      </c>
      <c r="B311" s="29" t="s">
        <v>33</v>
      </c>
      <c r="C311" s="29" t="s">
        <v>83</v>
      </c>
      <c r="D311" s="29" t="s">
        <v>47</v>
      </c>
      <c r="E311" s="45" t="s">
        <v>52</v>
      </c>
    </row>
    <row r="312" spans="1:5" x14ac:dyDescent="0.5">
      <c r="A312" s="28">
        <v>2833</v>
      </c>
      <c r="B312" s="29" t="s">
        <v>33</v>
      </c>
      <c r="C312" s="29" t="s">
        <v>83</v>
      </c>
      <c r="D312" s="29" t="s">
        <v>50</v>
      </c>
      <c r="E312" s="45" t="s">
        <v>58</v>
      </c>
    </row>
    <row r="313" spans="1:5" x14ac:dyDescent="0.5">
      <c r="A313" s="28">
        <v>2833</v>
      </c>
      <c r="B313" s="29" t="s">
        <v>33</v>
      </c>
      <c r="C313" s="29" t="s">
        <v>83</v>
      </c>
      <c r="D313" s="29" t="s">
        <v>51</v>
      </c>
      <c r="E313" s="45" t="s">
        <v>59</v>
      </c>
    </row>
    <row r="314" spans="1:5" x14ac:dyDescent="0.5">
      <c r="A314" s="28">
        <v>2834</v>
      </c>
      <c r="B314" s="29" t="s">
        <v>29</v>
      </c>
      <c r="C314" s="29" t="s">
        <v>83</v>
      </c>
      <c r="D314" s="29" t="s">
        <v>47</v>
      </c>
      <c r="E314" s="45" t="s">
        <v>52</v>
      </c>
    </row>
    <row r="315" spans="1:5" x14ac:dyDescent="0.5">
      <c r="A315" s="28">
        <v>2834</v>
      </c>
      <c r="B315" s="29" t="s">
        <v>29</v>
      </c>
      <c r="C315" s="29" t="s">
        <v>83</v>
      </c>
      <c r="D315" s="29" t="s">
        <v>50</v>
      </c>
      <c r="E315" s="45" t="s">
        <v>58</v>
      </c>
    </row>
    <row r="316" spans="1:5" x14ac:dyDescent="0.5">
      <c r="A316" s="28">
        <v>2834</v>
      </c>
      <c r="B316" s="29" t="s">
        <v>29</v>
      </c>
      <c r="C316" s="29" t="s">
        <v>83</v>
      </c>
      <c r="D316" s="29" t="s">
        <v>51</v>
      </c>
      <c r="E316" s="45" t="s">
        <v>59</v>
      </c>
    </row>
    <row r="317" spans="1:5" x14ac:dyDescent="0.5">
      <c r="A317" s="28">
        <v>2835</v>
      </c>
      <c r="B317" s="29" t="s">
        <v>33</v>
      </c>
      <c r="C317" s="29" t="s">
        <v>83</v>
      </c>
      <c r="D317" s="29" t="s">
        <v>47</v>
      </c>
      <c r="E317" s="45" t="s">
        <v>52</v>
      </c>
    </row>
    <row r="318" spans="1:5" x14ac:dyDescent="0.5">
      <c r="A318" s="28">
        <v>2835</v>
      </c>
      <c r="B318" s="29" t="s">
        <v>33</v>
      </c>
      <c r="C318" s="29" t="s">
        <v>83</v>
      </c>
      <c r="D318" s="29" t="s">
        <v>50</v>
      </c>
      <c r="E318" s="45" t="s">
        <v>58</v>
      </c>
    </row>
    <row r="319" spans="1:5" x14ac:dyDescent="0.5">
      <c r="A319" s="28">
        <v>2835</v>
      </c>
      <c r="B319" s="29" t="s">
        <v>33</v>
      </c>
      <c r="C319" s="29" t="s">
        <v>83</v>
      </c>
      <c r="D319" s="29" t="s">
        <v>51</v>
      </c>
      <c r="E319" s="45" t="s">
        <v>59</v>
      </c>
    </row>
    <row r="320" spans="1:5" x14ac:dyDescent="0.5">
      <c r="A320" s="28">
        <v>2836</v>
      </c>
      <c r="B320" s="29" t="s">
        <v>39</v>
      </c>
      <c r="C320" s="29" t="s">
        <v>83</v>
      </c>
      <c r="D320" s="29" t="s">
        <v>47</v>
      </c>
      <c r="E320" s="45" t="s">
        <v>52</v>
      </c>
    </row>
    <row r="321" spans="1:5" x14ac:dyDescent="0.5">
      <c r="A321" s="28">
        <v>2836</v>
      </c>
      <c r="B321" s="29" t="s">
        <v>39</v>
      </c>
      <c r="C321" s="29" t="s">
        <v>83</v>
      </c>
      <c r="D321" s="29" t="s">
        <v>50</v>
      </c>
      <c r="E321" s="45" t="s">
        <v>58</v>
      </c>
    </row>
    <row r="322" spans="1:5" x14ac:dyDescent="0.5">
      <c r="A322" s="28">
        <v>2836</v>
      </c>
      <c r="B322" s="29" t="s">
        <v>39</v>
      </c>
      <c r="C322" s="29" t="s">
        <v>83</v>
      </c>
      <c r="D322" s="29" t="s">
        <v>51</v>
      </c>
      <c r="E322" s="45" t="s">
        <v>59</v>
      </c>
    </row>
    <row r="323" spans="1:5" x14ac:dyDescent="0.5">
      <c r="A323" s="28">
        <v>2837</v>
      </c>
      <c r="B323" s="29" t="s">
        <v>30</v>
      </c>
      <c r="C323" s="29" t="s">
        <v>83</v>
      </c>
      <c r="D323" s="29" t="s">
        <v>47</v>
      </c>
      <c r="E323" s="45" t="s">
        <v>52</v>
      </c>
    </row>
    <row r="324" spans="1:5" x14ac:dyDescent="0.5">
      <c r="A324" s="28">
        <v>2837</v>
      </c>
      <c r="B324" s="29" t="s">
        <v>30</v>
      </c>
      <c r="C324" s="29" t="s">
        <v>83</v>
      </c>
      <c r="D324" s="29" t="s">
        <v>50</v>
      </c>
      <c r="E324" s="45" t="s">
        <v>58</v>
      </c>
    </row>
    <row r="325" spans="1:5" x14ac:dyDescent="0.5">
      <c r="A325" s="28">
        <v>2837</v>
      </c>
      <c r="B325" s="29" t="s">
        <v>30</v>
      </c>
      <c r="C325" s="29" t="s">
        <v>83</v>
      </c>
      <c r="D325" s="29" t="s">
        <v>51</v>
      </c>
      <c r="E325" s="45" t="s">
        <v>59</v>
      </c>
    </row>
    <row r="326" spans="1:5" x14ac:dyDescent="0.5">
      <c r="A326" s="28">
        <v>2838</v>
      </c>
      <c r="B326" s="29" t="s">
        <v>35</v>
      </c>
      <c r="C326" s="29" t="s">
        <v>83</v>
      </c>
      <c r="D326" s="29" t="s">
        <v>47</v>
      </c>
      <c r="E326" s="45" t="s">
        <v>52</v>
      </c>
    </row>
    <row r="327" spans="1:5" x14ac:dyDescent="0.5">
      <c r="A327" s="28">
        <v>2838</v>
      </c>
      <c r="B327" s="29" t="s">
        <v>35</v>
      </c>
      <c r="C327" s="29" t="s">
        <v>83</v>
      </c>
      <c r="D327" s="29" t="s">
        <v>50</v>
      </c>
      <c r="E327" s="45" t="s">
        <v>58</v>
      </c>
    </row>
    <row r="328" spans="1:5" x14ac:dyDescent="0.5">
      <c r="A328" s="28">
        <v>2838</v>
      </c>
      <c r="B328" s="29" t="s">
        <v>35</v>
      </c>
      <c r="C328" s="29" t="s">
        <v>83</v>
      </c>
      <c r="D328" s="29" t="s">
        <v>51</v>
      </c>
      <c r="E328" s="45" t="s">
        <v>59</v>
      </c>
    </row>
    <row r="329" spans="1:5" x14ac:dyDescent="0.5">
      <c r="A329" s="28">
        <v>2839</v>
      </c>
      <c r="B329" s="29" t="s">
        <v>32</v>
      </c>
      <c r="C329" s="29" t="s">
        <v>83</v>
      </c>
      <c r="D329" s="29" t="s">
        <v>47</v>
      </c>
      <c r="E329" s="45" t="s">
        <v>52</v>
      </c>
    </row>
    <row r="330" spans="1:5" x14ac:dyDescent="0.5">
      <c r="A330" s="28">
        <v>2839</v>
      </c>
      <c r="B330" s="29" t="s">
        <v>32</v>
      </c>
      <c r="C330" s="29" t="s">
        <v>83</v>
      </c>
      <c r="D330" s="29" t="s">
        <v>50</v>
      </c>
      <c r="E330" s="45" t="s">
        <v>58</v>
      </c>
    </row>
    <row r="331" spans="1:5" x14ac:dyDescent="0.5">
      <c r="A331" s="28">
        <v>2839</v>
      </c>
      <c r="B331" s="29" t="s">
        <v>32</v>
      </c>
      <c r="C331" s="29" t="s">
        <v>83</v>
      </c>
      <c r="D331" s="29" t="s">
        <v>51</v>
      </c>
      <c r="E331" s="45" t="s">
        <v>59</v>
      </c>
    </row>
    <row r="332" spans="1:5" x14ac:dyDescent="0.5">
      <c r="A332" s="28">
        <v>2840</v>
      </c>
      <c r="B332" s="29" t="s">
        <v>35</v>
      </c>
      <c r="C332" s="29" t="s">
        <v>83</v>
      </c>
      <c r="D332" s="29" t="s">
        <v>47</v>
      </c>
      <c r="E332" s="45" t="s">
        <v>52</v>
      </c>
    </row>
    <row r="333" spans="1:5" x14ac:dyDescent="0.5">
      <c r="A333" s="28">
        <v>2840</v>
      </c>
      <c r="B333" s="29" t="s">
        <v>35</v>
      </c>
      <c r="C333" s="29" t="s">
        <v>83</v>
      </c>
      <c r="D333" s="29" t="s">
        <v>50</v>
      </c>
      <c r="E333" s="45" t="s">
        <v>58</v>
      </c>
    </row>
    <row r="334" spans="1:5" x14ac:dyDescent="0.5">
      <c r="A334" s="28">
        <v>2840</v>
      </c>
      <c r="B334" s="29" t="s">
        <v>35</v>
      </c>
      <c r="C334" s="29" t="s">
        <v>83</v>
      </c>
      <c r="D334" s="29" t="s">
        <v>51</v>
      </c>
      <c r="E334" s="45" t="s">
        <v>59</v>
      </c>
    </row>
    <row r="335" spans="1:5" x14ac:dyDescent="0.5">
      <c r="A335" s="28">
        <v>2841</v>
      </c>
      <c r="B335" s="29" t="s">
        <v>29</v>
      </c>
      <c r="C335" s="29" t="s">
        <v>83</v>
      </c>
      <c r="D335" s="29" t="s">
        <v>47</v>
      </c>
      <c r="E335" s="45" t="s">
        <v>53</v>
      </c>
    </row>
    <row r="336" spans="1:5" x14ac:dyDescent="0.5">
      <c r="A336" s="28">
        <v>2841</v>
      </c>
      <c r="B336" s="29" t="s">
        <v>29</v>
      </c>
      <c r="C336" s="29" t="s">
        <v>83</v>
      </c>
      <c r="D336" s="29" t="s">
        <v>50</v>
      </c>
      <c r="E336" s="45" t="s">
        <v>62</v>
      </c>
    </row>
    <row r="337" spans="1:5" x14ac:dyDescent="0.5">
      <c r="A337" s="28">
        <v>2841</v>
      </c>
      <c r="B337" s="29" t="s">
        <v>29</v>
      </c>
      <c r="C337" s="29" t="s">
        <v>83</v>
      </c>
      <c r="D337" s="29" t="s">
        <v>51</v>
      </c>
      <c r="E337" s="45" t="s">
        <v>59</v>
      </c>
    </row>
    <row r="338" spans="1:5" x14ac:dyDescent="0.5">
      <c r="A338" s="28">
        <v>2842</v>
      </c>
      <c r="B338" s="29" t="s">
        <v>33</v>
      </c>
      <c r="C338" s="29" t="s">
        <v>83</v>
      </c>
      <c r="D338" s="29" t="s">
        <v>47</v>
      </c>
      <c r="E338" s="45" t="s">
        <v>53</v>
      </c>
    </row>
    <row r="339" spans="1:5" x14ac:dyDescent="0.5">
      <c r="A339" s="28">
        <v>2842</v>
      </c>
      <c r="B339" s="29" t="s">
        <v>33</v>
      </c>
      <c r="C339" s="29" t="s">
        <v>83</v>
      </c>
      <c r="D339" s="29" t="s">
        <v>50</v>
      </c>
      <c r="E339" s="45" t="s">
        <v>62</v>
      </c>
    </row>
    <row r="340" spans="1:5" x14ac:dyDescent="0.5">
      <c r="A340" s="28">
        <v>2842</v>
      </c>
      <c r="B340" s="29" t="s">
        <v>33</v>
      </c>
      <c r="C340" s="29" t="s">
        <v>83</v>
      </c>
      <c r="D340" s="29" t="s">
        <v>51</v>
      </c>
      <c r="E340" s="45" t="s">
        <v>59</v>
      </c>
    </row>
    <row r="341" spans="1:5" x14ac:dyDescent="0.5">
      <c r="A341" s="28">
        <v>2843</v>
      </c>
      <c r="B341" s="29" t="s">
        <v>29</v>
      </c>
      <c r="C341" s="29" t="s">
        <v>83</v>
      </c>
      <c r="D341" s="29" t="s">
        <v>47</v>
      </c>
      <c r="E341" s="45" t="s">
        <v>53</v>
      </c>
    </row>
    <row r="342" spans="1:5" x14ac:dyDescent="0.5">
      <c r="A342" s="28">
        <v>2843</v>
      </c>
      <c r="B342" s="29" t="s">
        <v>29</v>
      </c>
      <c r="C342" s="29" t="s">
        <v>83</v>
      </c>
      <c r="D342" s="29" t="s">
        <v>50</v>
      </c>
      <c r="E342" s="45" t="s">
        <v>62</v>
      </c>
    </row>
    <row r="343" spans="1:5" x14ac:dyDescent="0.5">
      <c r="A343" s="28">
        <v>2843</v>
      </c>
      <c r="B343" s="29" t="s">
        <v>29</v>
      </c>
      <c r="C343" s="29" t="s">
        <v>83</v>
      </c>
      <c r="D343" s="29" t="s">
        <v>51</v>
      </c>
      <c r="E343" s="45" t="s">
        <v>59</v>
      </c>
    </row>
    <row r="344" spans="1:5" x14ac:dyDescent="0.5">
      <c r="A344" s="28">
        <v>2844</v>
      </c>
      <c r="B344" s="29" t="s">
        <v>33</v>
      </c>
      <c r="C344" s="29" t="s">
        <v>83</v>
      </c>
      <c r="D344" s="29" t="s">
        <v>47</v>
      </c>
      <c r="E344" s="45" t="s">
        <v>53</v>
      </c>
    </row>
    <row r="345" spans="1:5" x14ac:dyDescent="0.5">
      <c r="A345" s="28">
        <v>2844</v>
      </c>
      <c r="B345" s="29" t="s">
        <v>33</v>
      </c>
      <c r="C345" s="29" t="s">
        <v>83</v>
      </c>
      <c r="D345" s="29" t="s">
        <v>50</v>
      </c>
      <c r="E345" s="45" t="s">
        <v>62</v>
      </c>
    </row>
    <row r="346" spans="1:5" x14ac:dyDescent="0.5">
      <c r="A346" s="28">
        <v>2844</v>
      </c>
      <c r="B346" s="29" t="s">
        <v>33</v>
      </c>
      <c r="C346" s="29" t="s">
        <v>83</v>
      </c>
      <c r="D346" s="29" t="s">
        <v>51</v>
      </c>
      <c r="E346" s="45" t="s">
        <v>59</v>
      </c>
    </row>
    <row r="347" spans="1:5" x14ac:dyDescent="0.5">
      <c r="A347" s="28">
        <v>2845</v>
      </c>
      <c r="B347" s="29" t="s">
        <v>41</v>
      </c>
      <c r="C347" s="29" t="s">
        <v>83</v>
      </c>
      <c r="D347" s="29" t="s">
        <v>47</v>
      </c>
      <c r="E347" s="45" t="s">
        <v>53</v>
      </c>
    </row>
    <row r="348" spans="1:5" x14ac:dyDescent="0.5">
      <c r="A348" s="28">
        <v>2845</v>
      </c>
      <c r="B348" s="29" t="s">
        <v>41</v>
      </c>
      <c r="C348" s="29" t="s">
        <v>83</v>
      </c>
      <c r="D348" s="29" t="s">
        <v>50</v>
      </c>
      <c r="E348" s="45" t="s">
        <v>62</v>
      </c>
    </row>
    <row r="349" spans="1:5" x14ac:dyDescent="0.5">
      <c r="A349" s="28">
        <v>2845</v>
      </c>
      <c r="B349" s="29" t="s">
        <v>41</v>
      </c>
      <c r="C349" s="29" t="s">
        <v>83</v>
      </c>
      <c r="D349" s="29" t="s">
        <v>51</v>
      </c>
      <c r="E349" s="45" t="s">
        <v>59</v>
      </c>
    </row>
    <row r="350" spans="1:5" x14ac:dyDescent="0.5">
      <c r="A350" s="28">
        <v>2846</v>
      </c>
      <c r="B350" s="29" t="s">
        <v>31</v>
      </c>
      <c r="C350" s="29" t="s">
        <v>83</v>
      </c>
      <c r="D350" s="29" t="s">
        <v>47</v>
      </c>
      <c r="E350" s="45" t="s">
        <v>53</v>
      </c>
    </row>
    <row r="351" spans="1:5" x14ac:dyDescent="0.5">
      <c r="A351" s="28">
        <v>2846</v>
      </c>
      <c r="B351" s="29" t="s">
        <v>31</v>
      </c>
      <c r="C351" s="29" t="s">
        <v>83</v>
      </c>
      <c r="D351" s="29" t="s">
        <v>50</v>
      </c>
      <c r="E351" s="45" t="s">
        <v>62</v>
      </c>
    </row>
    <row r="352" spans="1:5" x14ac:dyDescent="0.5">
      <c r="A352" s="28">
        <v>2846</v>
      </c>
      <c r="B352" s="29" t="s">
        <v>31</v>
      </c>
      <c r="C352" s="29" t="s">
        <v>83</v>
      </c>
      <c r="D352" s="29" t="s">
        <v>51</v>
      </c>
      <c r="E352" s="45" t="s">
        <v>59</v>
      </c>
    </row>
    <row r="353" spans="1:5" x14ac:dyDescent="0.5">
      <c r="A353" s="28">
        <v>2847</v>
      </c>
      <c r="B353" s="29" t="s">
        <v>32</v>
      </c>
      <c r="C353" s="29" t="s">
        <v>83</v>
      </c>
      <c r="D353" s="29" t="s">
        <v>47</v>
      </c>
      <c r="E353" s="45" t="s">
        <v>53</v>
      </c>
    </row>
    <row r="354" spans="1:5" x14ac:dyDescent="0.5">
      <c r="A354" s="28">
        <v>2847</v>
      </c>
      <c r="B354" s="29" t="s">
        <v>32</v>
      </c>
      <c r="C354" s="29" t="s">
        <v>83</v>
      </c>
      <c r="D354" s="29" t="s">
        <v>50</v>
      </c>
      <c r="E354" s="45" t="s">
        <v>62</v>
      </c>
    </row>
    <row r="355" spans="1:5" x14ac:dyDescent="0.5">
      <c r="A355" s="28">
        <v>2847</v>
      </c>
      <c r="B355" s="29" t="s">
        <v>32</v>
      </c>
      <c r="C355" s="29" t="s">
        <v>83</v>
      </c>
      <c r="D355" s="29" t="s">
        <v>51</v>
      </c>
      <c r="E355" s="45" t="s">
        <v>59</v>
      </c>
    </row>
    <row r="356" spans="1:5" x14ac:dyDescent="0.5">
      <c r="A356" s="28">
        <v>2848</v>
      </c>
      <c r="B356" s="29" t="s">
        <v>31</v>
      </c>
      <c r="C356" s="29" t="s">
        <v>83</v>
      </c>
      <c r="D356" s="29" t="s">
        <v>47</v>
      </c>
      <c r="E356" s="45" t="s">
        <v>53</v>
      </c>
    </row>
    <row r="357" spans="1:5" x14ac:dyDescent="0.5">
      <c r="A357" s="28">
        <v>2848</v>
      </c>
      <c r="B357" s="29" t="s">
        <v>31</v>
      </c>
      <c r="C357" s="29" t="s">
        <v>83</v>
      </c>
      <c r="D357" s="29" t="s">
        <v>50</v>
      </c>
      <c r="E357" s="45" t="s">
        <v>62</v>
      </c>
    </row>
    <row r="358" spans="1:5" x14ac:dyDescent="0.5">
      <c r="A358" s="28">
        <v>2848</v>
      </c>
      <c r="B358" s="29" t="s">
        <v>31</v>
      </c>
      <c r="C358" s="29" t="s">
        <v>83</v>
      </c>
      <c r="D358" s="29" t="s">
        <v>51</v>
      </c>
      <c r="E358" s="45" t="s">
        <v>59</v>
      </c>
    </row>
    <row r="359" spans="1:5" x14ac:dyDescent="0.5">
      <c r="A359" s="28">
        <v>2849</v>
      </c>
      <c r="B359" s="29" t="s">
        <v>29</v>
      </c>
      <c r="C359" s="29" t="s">
        <v>84</v>
      </c>
      <c r="D359" s="29" t="s">
        <v>47</v>
      </c>
      <c r="E359" s="45" t="s">
        <v>52</v>
      </c>
    </row>
    <row r="360" spans="1:5" x14ac:dyDescent="0.5">
      <c r="A360" s="28">
        <v>2849</v>
      </c>
      <c r="B360" s="29" t="s">
        <v>29</v>
      </c>
      <c r="C360" s="29" t="s">
        <v>84</v>
      </c>
      <c r="D360" s="29" t="s">
        <v>48</v>
      </c>
      <c r="E360" s="45" t="s">
        <v>61</v>
      </c>
    </row>
    <row r="361" spans="1:5" x14ac:dyDescent="0.5">
      <c r="A361" s="28">
        <v>2849</v>
      </c>
      <c r="B361" s="29" t="s">
        <v>29</v>
      </c>
      <c r="C361" s="29" t="s">
        <v>84</v>
      </c>
      <c r="D361" s="29" t="s">
        <v>50</v>
      </c>
      <c r="E361" s="45" t="s">
        <v>60</v>
      </c>
    </row>
    <row r="362" spans="1:5" x14ac:dyDescent="0.5">
      <c r="A362" s="28">
        <v>2849</v>
      </c>
      <c r="B362" s="29" t="s">
        <v>29</v>
      </c>
      <c r="C362" s="29" t="s">
        <v>84</v>
      </c>
      <c r="D362" s="29" t="s">
        <v>51</v>
      </c>
      <c r="E362" s="45" t="s">
        <v>59</v>
      </c>
    </row>
    <row r="363" spans="1:5" x14ac:dyDescent="0.5">
      <c r="A363" s="28">
        <v>2850</v>
      </c>
      <c r="B363" s="29" t="s">
        <v>33</v>
      </c>
      <c r="C363" s="29" t="s">
        <v>84</v>
      </c>
      <c r="D363" s="29" t="s">
        <v>47</v>
      </c>
      <c r="E363" s="45" t="s">
        <v>52</v>
      </c>
    </row>
    <row r="364" spans="1:5" x14ac:dyDescent="0.5">
      <c r="A364" s="28">
        <v>2850</v>
      </c>
      <c r="B364" s="29" t="s">
        <v>33</v>
      </c>
      <c r="C364" s="29" t="s">
        <v>84</v>
      </c>
      <c r="D364" s="29" t="s">
        <v>48</v>
      </c>
      <c r="E364" s="45" t="s">
        <v>61</v>
      </c>
    </row>
    <row r="365" spans="1:5" x14ac:dyDescent="0.5">
      <c r="A365" s="28">
        <v>2850</v>
      </c>
      <c r="B365" s="29" t="s">
        <v>33</v>
      </c>
      <c r="C365" s="29" t="s">
        <v>84</v>
      </c>
      <c r="D365" s="29" t="s">
        <v>50</v>
      </c>
      <c r="E365" s="45" t="s">
        <v>60</v>
      </c>
    </row>
    <row r="366" spans="1:5" x14ac:dyDescent="0.5">
      <c r="A366" s="28">
        <v>2850</v>
      </c>
      <c r="B366" s="29" t="s">
        <v>33</v>
      </c>
      <c r="C366" s="29" t="s">
        <v>84</v>
      </c>
      <c r="D366" s="29" t="s">
        <v>51</v>
      </c>
      <c r="E366" s="45" t="s">
        <v>59</v>
      </c>
    </row>
    <row r="367" spans="1:5" x14ac:dyDescent="0.5">
      <c r="A367" s="28">
        <v>2851</v>
      </c>
      <c r="B367" s="29" t="s">
        <v>39</v>
      </c>
      <c r="C367" s="29" t="s">
        <v>84</v>
      </c>
      <c r="D367" s="29" t="s">
        <v>47</v>
      </c>
      <c r="E367" s="45" t="s">
        <v>52</v>
      </c>
    </row>
    <row r="368" spans="1:5" x14ac:dyDescent="0.5">
      <c r="A368" s="28">
        <v>2851</v>
      </c>
      <c r="B368" s="29" t="s">
        <v>39</v>
      </c>
      <c r="C368" s="29" t="s">
        <v>84</v>
      </c>
      <c r="D368" s="29" t="s">
        <v>48</v>
      </c>
      <c r="E368" s="45" t="s">
        <v>61</v>
      </c>
    </row>
    <row r="369" spans="1:5" x14ac:dyDescent="0.5">
      <c r="A369" s="28">
        <v>2851</v>
      </c>
      <c r="B369" s="29" t="s">
        <v>39</v>
      </c>
      <c r="C369" s="29" t="s">
        <v>84</v>
      </c>
      <c r="D369" s="29" t="s">
        <v>50</v>
      </c>
      <c r="E369" s="45" t="s">
        <v>60</v>
      </c>
    </row>
    <row r="370" spans="1:5" x14ac:dyDescent="0.5">
      <c r="A370" s="28">
        <v>2851</v>
      </c>
      <c r="B370" s="29" t="s">
        <v>39</v>
      </c>
      <c r="C370" s="29" t="s">
        <v>84</v>
      </c>
      <c r="D370" s="29" t="s">
        <v>51</v>
      </c>
      <c r="E370" s="45" t="s">
        <v>59</v>
      </c>
    </row>
    <row r="371" spans="1:5" x14ac:dyDescent="0.5">
      <c r="A371" s="28">
        <v>2852</v>
      </c>
      <c r="B371" s="29" t="s">
        <v>30</v>
      </c>
      <c r="C371" s="29" t="s">
        <v>84</v>
      </c>
      <c r="D371" s="29" t="s">
        <v>47</v>
      </c>
      <c r="E371" s="45" t="s">
        <v>52</v>
      </c>
    </row>
    <row r="372" spans="1:5" x14ac:dyDescent="0.5">
      <c r="A372" s="28">
        <v>2852</v>
      </c>
      <c r="B372" s="29" t="s">
        <v>30</v>
      </c>
      <c r="C372" s="29" t="s">
        <v>84</v>
      </c>
      <c r="D372" s="29" t="s">
        <v>48</v>
      </c>
      <c r="E372" s="45" t="s">
        <v>61</v>
      </c>
    </row>
    <row r="373" spans="1:5" x14ac:dyDescent="0.5">
      <c r="A373" s="28">
        <v>2852</v>
      </c>
      <c r="B373" s="29" t="s">
        <v>30</v>
      </c>
      <c r="C373" s="29" t="s">
        <v>84</v>
      </c>
      <c r="D373" s="29" t="s">
        <v>50</v>
      </c>
      <c r="E373" s="45" t="s">
        <v>60</v>
      </c>
    </row>
    <row r="374" spans="1:5" x14ac:dyDescent="0.5">
      <c r="A374" s="28">
        <v>2852</v>
      </c>
      <c r="B374" s="29" t="s">
        <v>30</v>
      </c>
      <c r="C374" s="29" t="s">
        <v>84</v>
      </c>
      <c r="D374" s="29" t="s">
        <v>51</v>
      </c>
      <c r="E374" s="45" t="s">
        <v>59</v>
      </c>
    </row>
    <row r="375" spans="1:5" x14ac:dyDescent="0.5">
      <c r="A375" s="28">
        <v>2853</v>
      </c>
      <c r="B375" s="29" t="s">
        <v>35</v>
      </c>
      <c r="C375" s="29" t="s">
        <v>84</v>
      </c>
      <c r="D375" s="29" t="s">
        <v>47</v>
      </c>
      <c r="E375" s="45" t="s">
        <v>52</v>
      </c>
    </row>
    <row r="376" spans="1:5" x14ac:dyDescent="0.5">
      <c r="A376" s="28">
        <v>2853</v>
      </c>
      <c r="B376" s="29" t="s">
        <v>35</v>
      </c>
      <c r="C376" s="29" t="s">
        <v>84</v>
      </c>
      <c r="D376" s="29" t="s">
        <v>48</v>
      </c>
      <c r="E376" s="45" t="s">
        <v>61</v>
      </c>
    </row>
    <row r="377" spans="1:5" x14ac:dyDescent="0.5">
      <c r="A377" s="28">
        <v>2853</v>
      </c>
      <c r="B377" s="29" t="s">
        <v>35</v>
      </c>
      <c r="C377" s="29" t="s">
        <v>84</v>
      </c>
      <c r="D377" s="29" t="s">
        <v>50</v>
      </c>
      <c r="E377" s="45" t="s">
        <v>60</v>
      </c>
    </row>
    <row r="378" spans="1:5" x14ac:dyDescent="0.5">
      <c r="A378" s="28">
        <v>2853</v>
      </c>
      <c r="B378" s="29" t="s">
        <v>35</v>
      </c>
      <c r="C378" s="29" t="s">
        <v>84</v>
      </c>
      <c r="D378" s="29" t="s">
        <v>51</v>
      </c>
      <c r="E378" s="45" t="s">
        <v>59</v>
      </c>
    </row>
    <row r="379" spans="1:5" x14ac:dyDescent="0.5">
      <c r="A379" s="28">
        <v>2854</v>
      </c>
      <c r="B379" s="29" t="s">
        <v>32</v>
      </c>
      <c r="C379" s="29" t="s">
        <v>84</v>
      </c>
      <c r="D379" s="29" t="s">
        <v>47</v>
      </c>
      <c r="E379" s="45" t="s">
        <v>52</v>
      </c>
    </row>
    <row r="380" spans="1:5" x14ac:dyDescent="0.5">
      <c r="A380" s="28">
        <v>2854</v>
      </c>
      <c r="B380" s="29" t="s">
        <v>32</v>
      </c>
      <c r="C380" s="29" t="s">
        <v>84</v>
      </c>
      <c r="D380" s="29" t="s">
        <v>48</v>
      </c>
      <c r="E380" s="45" t="s">
        <v>61</v>
      </c>
    </row>
    <row r="381" spans="1:5" x14ac:dyDescent="0.5">
      <c r="A381" s="28">
        <v>2854</v>
      </c>
      <c r="B381" s="29" t="s">
        <v>32</v>
      </c>
      <c r="C381" s="29" t="s">
        <v>84</v>
      </c>
      <c r="D381" s="29" t="s">
        <v>50</v>
      </c>
      <c r="E381" s="45" t="s">
        <v>60</v>
      </c>
    </row>
    <row r="382" spans="1:5" x14ac:dyDescent="0.5">
      <c r="A382" s="28">
        <v>2854</v>
      </c>
      <c r="B382" s="29" t="s">
        <v>32</v>
      </c>
      <c r="C382" s="29" t="s">
        <v>84</v>
      </c>
      <c r="D382" s="29" t="s">
        <v>51</v>
      </c>
      <c r="E382" s="45" t="s">
        <v>59</v>
      </c>
    </row>
    <row r="383" spans="1:5" x14ac:dyDescent="0.5">
      <c r="A383" s="28">
        <v>2855</v>
      </c>
      <c r="B383" s="29" t="s">
        <v>35</v>
      </c>
      <c r="C383" s="29" t="s">
        <v>84</v>
      </c>
      <c r="D383" s="29" t="s">
        <v>47</v>
      </c>
      <c r="E383" s="45" t="s">
        <v>52</v>
      </c>
    </row>
    <row r="384" spans="1:5" x14ac:dyDescent="0.5">
      <c r="A384" s="28">
        <v>2855</v>
      </c>
      <c r="B384" s="29" t="s">
        <v>35</v>
      </c>
      <c r="C384" s="29" t="s">
        <v>84</v>
      </c>
      <c r="D384" s="29" t="s">
        <v>48</v>
      </c>
      <c r="E384" s="45" t="s">
        <v>61</v>
      </c>
    </row>
    <row r="385" spans="1:5" x14ac:dyDescent="0.5">
      <c r="A385" s="28">
        <v>2855</v>
      </c>
      <c r="B385" s="29" t="s">
        <v>35</v>
      </c>
      <c r="C385" s="29" t="s">
        <v>84</v>
      </c>
      <c r="D385" s="29" t="s">
        <v>50</v>
      </c>
      <c r="E385" s="45" t="s">
        <v>60</v>
      </c>
    </row>
    <row r="386" spans="1:5" x14ac:dyDescent="0.5">
      <c r="A386" s="28">
        <v>2855</v>
      </c>
      <c r="B386" s="29" t="s">
        <v>35</v>
      </c>
      <c r="C386" s="29" t="s">
        <v>84</v>
      </c>
      <c r="D386" s="29" t="s">
        <v>51</v>
      </c>
      <c r="E386" s="45" t="s">
        <v>59</v>
      </c>
    </row>
    <row r="387" spans="1:5" x14ac:dyDescent="0.5">
      <c r="A387" s="28">
        <v>2856</v>
      </c>
      <c r="B387" s="29" t="s">
        <v>29</v>
      </c>
      <c r="C387" s="29" t="s">
        <v>85</v>
      </c>
      <c r="D387" s="29" t="s">
        <v>47</v>
      </c>
      <c r="E387" s="45" t="s">
        <v>55</v>
      </c>
    </row>
    <row r="388" spans="1:5" x14ac:dyDescent="0.5">
      <c r="A388" s="28">
        <v>2856</v>
      </c>
      <c r="B388" s="29" t="s">
        <v>29</v>
      </c>
      <c r="C388" s="29" t="s">
        <v>85</v>
      </c>
      <c r="D388" s="29" t="s">
        <v>48</v>
      </c>
      <c r="E388" s="45" t="s">
        <v>54</v>
      </c>
    </row>
    <row r="389" spans="1:5" x14ac:dyDescent="0.5">
      <c r="A389" s="28">
        <v>2856</v>
      </c>
      <c r="B389" s="29" t="s">
        <v>29</v>
      </c>
      <c r="C389" s="29" t="s">
        <v>85</v>
      </c>
      <c r="D389" s="29" t="s">
        <v>50</v>
      </c>
      <c r="E389" s="45" t="s">
        <v>60</v>
      </c>
    </row>
    <row r="390" spans="1:5" x14ac:dyDescent="0.5">
      <c r="A390" s="28">
        <v>2856</v>
      </c>
      <c r="B390" s="29" t="s">
        <v>29</v>
      </c>
      <c r="C390" s="29" t="s">
        <v>85</v>
      </c>
      <c r="D390" s="29" t="s">
        <v>51</v>
      </c>
      <c r="E390" s="45" t="s">
        <v>59</v>
      </c>
    </row>
    <row r="391" spans="1:5" x14ac:dyDescent="0.5">
      <c r="A391" s="28">
        <v>2857</v>
      </c>
      <c r="B391" s="29" t="s">
        <v>33</v>
      </c>
      <c r="C391" s="29" t="s">
        <v>85</v>
      </c>
      <c r="D391" s="29" t="s">
        <v>47</v>
      </c>
      <c r="E391" s="45" t="s">
        <v>55</v>
      </c>
    </row>
    <row r="392" spans="1:5" x14ac:dyDescent="0.5">
      <c r="A392" s="28">
        <v>2857</v>
      </c>
      <c r="B392" s="29" t="s">
        <v>33</v>
      </c>
      <c r="C392" s="29" t="s">
        <v>85</v>
      </c>
      <c r="D392" s="29" t="s">
        <v>48</v>
      </c>
      <c r="E392" s="45" t="s">
        <v>54</v>
      </c>
    </row>
    <row r="393" spans="1:5" x14ac:dyDescent="0.5">
      <c r="A393" s="28">
        <v>2857</v>
      </c>
      <c r="B393" s="29" t="s">
        <v>33</v>
      </c>
      <c r="C393" s="29" t="s">
        <v>85</v>
      </c>
      <c r="D393" s="29" t="s">
        <v>50</v>
      </c>
      <c r="E393" s="45" t="s">
        <v>60</v>
      </c>
    </row>
    <row r="394" spans="1:5" x14ac:dyDescent="0.5">
      <c r="A394" s="28">
        <v>2857</v>
      </c>
      <c r="B394" s="29" t="s">
        <v>33</v>
      </c>
      <c r="C394" s="29" t="s">
        <v>85</v>
      </c>
      <c r="D394" s="29" t="s">
        <v>51</v>
      </c>
      <c r="E394" s="45" t="s">
        <v>59</v>
      </c>
    </row>
    <row r="395" spans="1:5" x14ac:dyDescent="0.5">
      <c r="A395" s="28">
        <v>2858</v>
      </c>
      <c r="B395" s="29" t="s">
        <v>26</v>
      </c>
      <c r="C395" s="29" t="s">
        <v>85</v>
      </c>
      <c r="D395" s="29" t="s">
        <v>47</v>
      </c>
      <c r="E395" s="45" t="s">
        <v>55</v>
      </c>
    </row>
    <row r="396" spans="1:5" x14ac:dyDescent="0.5">
      <c r="A396" s="28">
        <v>2858</v>
      </c>
      <c r="B396" s="29" t="s">
        <v>26</v>
      </c>
      <c r="C396" s="29" t="s">
        <v>85</v>
      </c>
      <c r="D396" s="29" t="s">
        <v>48</v>
      </c>
      <c r="E396" s="45" t="s">
        <v>54</v>
      </c>
    </row>
    <row r="397" spans="1:5" x14ac:dyDescent="0.5">
      <c r="A397" s="28">
        <v>2858</v>
      </c>
      <c r="B397" s="29" t="s">
        <v>26</v>
      </c>
      <c r="C397" s="29" t="s">
        <v>85</v>
      </c>
      <c r="D397" s="29" t="s">
        <v>50</v>
      </c>
      <c r="E397" s="45" t="s">
        <v>60</v>
      </c>
    </row>
    <row r="398" spans="1:5" x14ac:dyDescent="0.5">
      <c r="A398" s="28">
        <v>2858</v>
      </c>
      <c r="B398" s="29" t="s">
        <v>26</v>
      </c>
      <c r="C398" s="29" t="s">
        <v>85</v>
      </c>
      <c r="D398" s="29" t="s">
        <v>51</v>
      </c>
      <c r="E398" s="45" t="s">
        <v>59</v>
      </c>
    </row>
    <row r="399" spans="1:5" x14ac:dyDescent="0.5">
      <c r="A399" s="28">
        <v>2859</v>
      </c>
      <c r="B399" s="29" t="s">
        <v>31</v>
      </c>
      <c r="C399" s="29" t="s">
        <v>85</v>
      </c>
      <c r="D399" s="29" t="s">
        <v>47</v>
      </c>
      <c r="E399" s="45" t="s">
        <v>55</v>
      </c>
    </row>
    <row r="400" spans="1:5" x14ac:dyDescent="0.5">
      <c r="A400" s="28">
        <v>2859</v>
      </c>
      <c r="B400" s="29" t="s">
        <v>31</v>
      </c>
      <c r="C400" s="29" t="s">
        <v>85</v>
      </c>
      <c r="D400" s="29" t="s">
        <v>48</v>
      </c>
      <c r="E400" s="45" t="s">
        <v>54</v>
      </c>
    </row>
    <row r="401" spans="1:5" x14ac:dyDescent="0.5">
      <c r="A401" s="28">
        <v>2859</v>
      </c>
      <c r="B401" s="29" t="s">
        <v>31</v>
      </c>
      <c r="C401" s="29" t="s">
        <v>85</v>
      </c>
      <c r="D401" s="29" t="s">
        <v>50</v>
      </c>
      <c r="E401" s="45" t="s">
        <v>60</v>
      </c>
    </row>
    <row r="402" spans="1:5" x14ac:dyDescent="0.5">
      <c r="A402" s="28">
        <v>2859</v>
      </c>
      <c r="B402" s="29" t="s">
        <v>31</v>
      </c>
      <c r="C402" s="29" t="s">
        <v>85</v>
      </c>
      <c r="D402" s="29" t="s">
        <v>51</v>
      </c>
      <c r="E402" s="45" t="s">
        <v>59</v>
      </c>
    </row>
    <row r="403" spans="1:5" x14ac:dyDescent="0.5">
      <c r="A403" s="28">
        <v>2860</v>
      </c>
      <c r="B403" s="29" t="s">
        <v>32</v>
      </c>
      <c r="C403" s="29" t="s">
        <v>85</v>
      </c>
      <c r="D403" s="29" t="s">
        <v>47</v>
      </c>
      <c r="E403" s="45" t="s">
        <v>55</v>
      </c>
    </row>
    <row r="404" spans="1:5" x14ac:dyDescent="0.5">
      <c r="A404" s="28">
        <v>2860</v>
      </c>
      <c r="B404" s="29" t="s">
        <v>32</v>
      </c>
      <c r="C404" s="29" t="s">
        <v>85</v>
      </c>
      <c r="D404" s="29" t="s">
        <v>48</v>
      </c>
      <c r="E404" s="45" t="s">
        <v>54</v>
      </c>
    </row>
    <row r="405" spans="1:5" x14ac:dyDescent="0.5">
      <c r="A405" s="28">
        <v>2860</v>
      </c>
      <c r="B405" s="29" t="s">
        <v>32</v>
      </c>
      <c r="C405" s="29" t="s">
        <v>85</v>
      </c>
      <c r="D405" s="29" t="s">
        <v>50</v>
      </c>
      <c r="E405" s="45" t="s">
        <v>60</v>
      </c>
    </row>
    <row r="406" spans="1:5" x14ac:dyDescent="0.5">
      <c r="A406" s="28">
        <v>2860</v>
      </c>
      <c r="B406" s="29" t="s">
        <v>32</v>
      </c>
      <c r="C406" s="29" t="s">
        <v>85</v>
      </c>
      <c r="D406" s="29" t="s">
        <v>51</v>
      </c>
      <c r="E406" s="45" t="s">
        <v>59</v>
      </c>
    </row>
    <row r="407" spans="1:5" x14ac:dyDescent="0.5">
      <c r="A407" s="28">
        <v>2861</v>
      </c>
      <c r="B407" s="29" t="s">
        <v>31</v>
      </c>
      <c r="C407" s="29" t="s">
        <v>85</v>
      </c>
      <c r="D407" s="29" t="s">
        <v>47</v>
      </c>
      <c r="E407" s="45" t="s">
        <v>55</v>
      </c>
    </row>
    <row r="408" spans="1:5" x14ac:dyDescent="0.5">
      <c r="A408" s="28">
        <v>2861</v>
      </c>
      <c r="B408" s="29" t="s">
        <v>31</v>
      </c>
      <c r="C408" s="29" t="s">
        <v>85</v>
      </c>
      <c r="D408" s="29" t="s">
        <v>48</v>
      </c>
      <c r="E408" s="45" t="s">
        <v>54</v>
      </c>
    </row>
    <row r="409" spans="1:5" x14ac:dyDescent="0.5">
      <c r="A409" s="28">
        <v>2861</v>
      </c>
      <c r="B409" s="29" t="s">
        <v>31</v>
      </c>
      <c r="C409" s="29" t="s">
        <v>85</v>
      </c>
      <c r="D409" s="29" t="s">
        <v>50</v>
      </c>
      <c r="E409" s="45" t="s">
        <v>60</v>
      </c>
    </row>
    <row r="410" spans="1:5" x14ac:dyDescent="0.5">
      <c r="A410" s="28">
        <v>2861</v>
      </c>
      <c r="B410" s="29" t="s">
        <v>31</v>
      </c>
      <c r="C410" s="29" t="s">
        <v>85</v>
      </c>
      <c r="D410" s="29" t="s">
        <v>51</v>
      </c>
      <c r="E410" s="45" t="s">
        <v>59</v>
      </c>
    </row>
    <row r="411" spans="1:5" x14ac:dyDescent="0.5">
      <c r="A411" s="28">
        <v>2862</v>
      </c>
      <c r="B411" s="29" t="s">
        <v>29</v>
      </c>
      <c r="C411" s="29" t="s">
        <v>85</v>
      </c>
      <c r="D411" s="29" t="s">
        <v>47</v>
      </c>
      <c r="E411" s="45" t="s">
        <v>53</v>
      </c>
    </row>
    <row r="412" spans="1:5" x14ac:dyDescent="0.5">
      <c r="A412" s="28">
        <v>2862</v>
      </c>
      <c r="B412" s="29" t="s">
        <v>29</v>
      </c>
      <c r="C412" s="29" t="s">
        <v>85</v>
      </c>
      <c r="D412" s="29" t="s">
        <v>50</v>
      </c>
      <c r="E412" s="45" t="s">
        <v>62</v>
      </c>
    </row>
    <row r="413" spans="1:5" x14ac:dyDescent="0.5">
      <c r="A413" s="28">
        <v>2862</v>
      </c>
      <c r="B413" s="29" t="s">
        <v>29</v>
      </c>
      <c r="C413" s="29" t="s">
        <v>85</v>
      </c>
      <c r="D413" s="29" t="s">
        <v>51</v>
      </c>
      <c r="E413" s="45" t="s">
        <v>59</v>
      </c>
    </row>
    <row r="414" spans="1:5" x14ac:dyDescent="0.5">
      <c r="A414" s="28">
        <v>2863</v>
      </c>
      <c r="B414" s="29" t="s">
        <v>33</v>
      </c>
      <c r="C414" s="29" t="s">
        <v>85</v>
      </c>
      <c r="D414" s="29" t="s">
        <v>47</v>
      </c>
      <c r="E414" s="45" t="s">
        <v>53</v>
      </c>
    </row>
    <row r="415" spans="1:5" x14ac:dyDescent="0.5">
      <c r="A415" s="28">
        <v>2863</v>
      </c>
      <c r="B415" s="29" t="s">
        <v>33</v>
      </c>
      <c r="C415" s="29" t="s">
        <v>85</v>
      </c>
      <c r="D415" s="29" t="s">
        <v>50</v>
      </c>
      <c r="E415" s="45" t="s">
        <v>62</v>
      </c>
    </row>
    <row r="416" spans="1:5" x14ac:dyDescent="0.5">
      <c r="A416" s="28">
        <v>2863</v>
      </c>
      <c r="B416" s="29" t="s">
        <v>33</v>
      </c>
      <c r="C416" s="29" t="s">
        <v>85</v>
      </c>
      <c r="D416" s="29" t="s">
        <v>51</v>
      </c>
      <c r="E416" s="45" t="s">
        <v>59</v>
      </c>
    </row>
    <row r="417" spans="1:5" x14ac:dyDescent="0.5">
      <c r="A417" s="28">
        <v>2864</v>
      </c>
      <c r="B417" s="29" t="s">
        <v>29</v>
      </c>
      <c r="C417" s="29" t="s">
        <v>85</v>
      </c>
      <c r="D417" s="29" t="s">
        <v>47</v>
      </c>
      <c r="E417" s="45" t="s">
        <v>53</v>
      </c>
    </row>
    <row r="418" spans="1:5" x14ac:dyDescent="0.5">
      <c r="A418" s="28">
        <v>2864</v>
      </c>
      <c r="B418" s="29" t="s">
        <v>29</v>
      </c>
      <c r="C418" s="29" t="s">
        <v>85</v>
      </c>
      <c r="D418" s="29" t="s">
        <v>50</v>
      </c>
      <c r="E418" s="45" t="s">
        <v>62</v>
      </c>
    </row>
    <row r="419" spans="1:5" x14ac:dyDescent="0.5">
      <c r="A419" s="28">
        <v>2864</v>
      </c>
      <c r="B419" s="29" t="s">
        <v>29</v>
      </c>
      <c r="C419" s="29" t="s">
        <v>85</v>
      </c>
      <c r="D419" s="29" t="s">
        <v>51</v>
      </c>
      <c r="E419" s="45" t="s">
        <v>59</v>
      </c>
    </row>
    <row r="420" spans="1:5" x14ac:dyDescent="0.5">
      <c r="A420" s="28">
        <v>2865</v>
      </c>
      <c r="B420" s="29" t="s">
        <v>33</v>
      </c>
      <c r="C420" s="29" t="s">
        <v>85</v>
      </c>
      <c r="D420" s="29" t="s">
        <v>47</v>
      </c>
      <c r="E420" s="45" t="s">
        <v>53</v>
      </c>
    </row>
    <row r="421" spans="1:5" x14ac:dyDescent="0.5">
      <c r="A421" s="28">
        <v>2865</v>
      </c>
      <c r="B421" s="29" t="s">
        <v>33</v>
      </c>
      <c r="C421" s="29" t="s">
        <v>85</v>
      </c>
      <c r="D421" s="29" t="s">
        <v>50</v>
      </c>
      <c r="E421" s="45" t="s">
        <v>62</v>
      </c>
    </row>
    <row r="422" spans="1:5" x14ac:dyDescent="0.5">
      <c r="A422" s="28">
        <v>2865</v>
      </c>
      <c r="B422" s="29" t="s">
        <v>33</v>
      </c>
      <c r="C422" s="29" t="s">
        <v>85</v>
      </c>
      <c r="D422" s="29" t="s">
        <v>51</v>
      </c>
      <c r="E422" s="45" t="s">
        <v>59</v>
      </c>
    </row>
    <row r="423" spans="1:5" x14ac:dyDescent="0.5">
      <c r="A423" s="28">
        <v>2866</v>
      </c>
      <c r="B423" s="29" t="s">
        <v>29</v>
      </c>
      <c r="C423" s="29" t="s">
        <v>85</v>
      </c>
      <c r="D423" s="29" t="s">
        <v>47</v>
      </c>
      <c r="E423" s="45" t="s">
        <v>53</v>
      </c>
    </row>
    <row r="424" spans="1:5" x14ac:dyDescent="0.5">
      <c r="A424" s="28">
        <v>2866</v>
      </c>
      <c r="B424" s="29" t="s">
        <v>29</v>
      </c>
      <c r="C424" s="29" t="s">
        <v>85</v>
      </c>
      <c r="D424" s="29" t="s">
        <v>50</v>
      </c>
      <c r="E424" s="45" t="s">
        <v>62</v>
      </c>
    </row>
    <row r="425" spans="1:5" x14ac:dyDescent="0.5">
      <c r="A425" s="28">
        <v>2866</v>
      </c>
      <c r="B425" s="29" t="s">
        <v>29</v>
      </c>
      <c r="C425" s="29" t="s">
        <v>85</v>
      </c>
      <c r="D425" s="29" t="s">
        <v>51</v>
      </c>
      <c r="E425" s="45" t="s">
        <v>59</v>
      </c>
    </row>
    <row r="426" spans="1:5" x14ac:dyDescent="0.5">
      <c r="A426" s="28">
        <v>2867</v>
      </c>
      <c r="B426" s="29" t="s">
        <v>33</v>
      </c>
      <c r="C426" s="29" t="s">
        <v>85</v>
      </c>
      <c r="D426" s="29" t="s">
        <v>47</v>
      </c>
      <c r="E426" s="45" t="s">
        <v>53</v>
      </c>
    </row>
    <row r="427" spans="1:5" x14ac:dyDescent="0.5">
      <c r="A427" s="28">
        <v>2867</v>
      </c>
      <c r="B427" s="29" t="s">
        <v>33</v>
      </c>
      <c r="C427" s="29" t="s">
        <v>85</v>
      </c>
      <c r="D427" s="29" t="s">
        <v>50</v>
      </c>
      <c r="E427" s="45" t="s">
        <v>62</v>
      </c>
    </row>
    <row r="428" spans="1:5" x14ac:dyDescent="0.5">
      <c r="A428" s="28">
        <v>2867</v>
      </c>
      <c r="B428" s="29" t="s">
        <v>33</v>
      </c>
      <c r="C428" s="29" t="s">
        <v>85</v>
      </c>
      <c r="D428" s="29" t="s">
        <v>51</v>
      </c>
      <c r="E428" s="45" t="s">
        <v>59</v>
      </c>
    </row>
    <row r="429" spans="1:5" x14ac:dyDescent="0.5">
      <c r="A429" s="28">
        <v>2868</v>
      </c>
      <c r="B429" s="29" t="s">
        <v>41</v>
      </c>
      <c r="C429" s="29" t="s">
        <v>85</v>
      </c>
      <c r="D429" s="29" t="s">
        <v>47</v>
      </c>
      <c r="E429" s="45" t="s">
        <v>53</v>
      </c>
    </row>
    <row r="430" spans="1:5" x14ac:dyDescent="0.5">
      <c r="A430" s="28">
        <v>2868</v>
      </c>
      <c r="B430" s="29" t="s">
        <v>41</v>
      </c>
      <c r="C430" s="29" t="s">
        <v>85</v>
      </c>
      <c r="D430" s="29" t="s">
        <v>50</v>
      </c>
      <c r="E430" s="45" t="s">
        <v>62</v>
      </c>
    </row>
    <row r="431" spans="1:5" x14ac:dyDescent="0.5">
      <c r="A431" s="28">
        <v>2868</v>
      </c>
      <c r="B431" s="29" t="s">
        <v>41</v>
      </c>
      <c r="C431" s="29" t="s">
        <v>85</v>
      </c>
      <c r="D431" s="29" t="s">
        <v>51</v>
      </c>
      <c r="E431" s="45" t="s">
        <v>59</v>
      </c>
    </row>
    <row r="432" spans="1:5" x14ac:dyDescent="0.5">
      <c r="A432" s="28">
        <v>2869</v>
      </c>
      <c r="B432" s="29" t="s">
        <v>31</v>
      </c>
      <c r="C432" s="29" t="s">
        <v>85</v>
      </c>
      <c r="D432" s="29" t="s">
        <v>47</v>
      </c>
      <c r="E432" s="45" t="s">
        <v>53</v>
      </c>
    </row>
    <row r="433" spans="1:5" x14ac:dyDescent="0.5">
      <c r="A433" s="28">
        <v>2869</v>
      </c>
      <c r="B433" s="29" t="s">
        <v>31</v>
      </c>
      <c r="C433" s="29" t="s">
        <v>85</v>
      </c>
      <c r="D433" s="29" t="s">
        <v>50</v>
      </c>
      <c r="E433" s="45" t="s">
        <v>62</v>
      </c>
    </row>
    <row r="434" spans="1:5" x14ac:dyDescent="0.5">
      <c r="A434" s="28">
        <v>2869</v>
      </c>
      <c r="B434" s="29" t="s">
        <v>31</v>
      </c>
      <c r="C434" s="29" t="s">
        <v>85</v>
      </c>
      <c r="D434" s="29" t="s">
        <v>51</v>
      </c>
      <c r="E434" s="45" t="s">
        <v>59</v>
      </c>
    </row>
    <row r="435" spans="1:5" x14ac:dyDescent="0.5">
      <c r="A435" s="28">
        <v>2870</v>
      </c>
      <c r="B435" s="29" t="s">
        <v>32</v>
      </c>
      <c r="C435" s="29" t="s">
        <v>85</v>
      </c>
      <c r="D435" s="29" t="s">
        <v>47</v>
      </c>
      <c r="E435" s="45" t="s">
        <v>53</v>
      </c>
    </row>
    <row r="436" spans="1:5" x14ac:dyDescent="0.5">
      <c r="A436" s="28">
        <v>2870</v>
      </c>
      <c r="B436" s="29" t="s">
        <v>32</v>
      </c>
      <c r="C436" s="29" t="s">
        <v>85</v>
      </c>
      <c r="D436" s="29" t="s">
        <v>50</v>
      </c>
      <c r="E436" s="45" t="s">
        <v>62</v>
      </c>
    </row>
    <row r="437" spans="1:5" x14ac:dyDescent="0.5">
      <c r="A437" s="28">
        <v>2870</v>
      </c>
      <c r="B437" s="29" t="s">
        <v>32</v>
      </c>
      <c r="C437" s="29" t="s">
        <v>85</v>
      </c>
      <c r="D437" s="29" t="s">
        <v>51</v>
      </c>
      <c r="E437" s="45" t="s">
        <v>59</v>
      </c>
    </row>
    <row r="438" spans="1:5" x14ac:dyDescent="0.5">
      <c r="A438" s="28">
        <v>2871</v>
      </c>
      <c r="B438" s="29" t="s">
        <v>31</v>
      </c>
      <c r="C438" s="29" t="s">
        <v>85</v>
      </c>
      <c r="D438" s="29" t="s">
        <v>47</v>
      </c>
      <c r="E438" s="45" t="s">
        <v>53</v>
      </c>
    </row>
    <row r="439" spans="1:5" x14ac:dyDescent="0.5">
      <c r="A439" s="28">
        <v>2871</v>
      </c>
      <c r="B439" s="29" t="s">
        <v>31</v>
      </c>
      <c r="C439" s="29" t="s">
        <v>85</v>
      </c>
      <c r="D439" s="29" t="s">
        <v>50</v>
      </c>
      <c r="E439" s="45" t="s">
        <v>62</v>
      </c>
    </row>
    <row r="440" spans="1:5" x14ac:dyDescent="0.5">
      <c r="A440" s="28">
        <v>2871</v>
      </c>
      <c r="B440" s="29" t="s">
        <v>31</v>
      </c>
      <c r="C440" s="29" t="s">
        <v>85</v>
      </c>
      <c r="D440" s="29" t="s">
        <v>51</v>
      </c>
      <c r="E440" s="45" t="s">
        <v>59</v>
      </c>
    </row>
    <row r="441" spans="1:5" x14ac:dyDescent="0.5">
      <c r="A441" s="28">
        <v>2872</v>
      </c>
      <c r="B441" s="29" t="s">
        <v>29</v>
      </c>
      <c r="C441" s="29" t="s">
        <v>86</v>
      </c>
      <c r="D441" s="29" t="s">
        <v>47</v>
      </c>
      <c r="E441" s="45" t="s">
        <v>52</v>
      </c>
    </row>
    <row r="442" spans="1:5" x14ac:dyDescent="0.5">
      <c r="A442" s="28">
        <v>2872</v>
      </c>
      <c r="B442" s="29" t="s">
        <v>29</v>
      </c>
      <c r="C442" s="29" t="s">
        <v>86</v>
      </c>
      <c r="D442" s="29" t="s">
        <v>48</v>
      </c>
      <c r="E442" s="45" t="s">
        <v>61</v>
      </c>
    </row>
    <row r="443" spans="1:5" x14ac:dyDescent="0.5">
      <c r="A443" s="28">
        <v>2872</v>
      </c>
      <c r="B443" s="29" t="s">
        <v>29</v>
      </c>
      <c r="C443" s="29" t="s">
        <v>86</v>
      </c>
      <c r="D443" s="29" t="s">
        <v>50</v>
      </c>
      <c r="E443" s="45" t="s">
        <v>60</v>
      </c>
    </row>
    <row r="444" spans="1:5" x14ac:dyDescent="0.5">
      <c r="A444" s="28">
        <v>2872</v>
      </c>
      <c r="B444" s="29" t="s">
        <v>29</v>
      </c>
      <c r="C444" s="29" t="s">
        <v>86</v>
      </c>
      <c r="D444" s="29" t="s">
        <v>51</v>
      </c>
      <c r="E444" s="45" t="s">
        <v>59</v>
      </c>
    </row>
    <row r="445" spans="1:5" x14ac:dyDescent="0.5">
      <c r="A445" s="28">
        <v>2873</v>
      </c>
      <c r="B445" s="29" t="s">
        <v>33</v>
      </c>
      <c r="C445" s="29" t="s">
        <v>86</v>
      </c>
      <c r="D445" s="29" t="s">
        <v>47</v>
      </c>
      <c r="E445" s="45" t="s">
        <v>52</v>
      </c>
    </row>
    <row r="446" spans="1:5" x14ac:dyDescent="0.5">
      <c r="A446" s="28">
        <v>2873</v>
      </c>
      <c r="B446" s="29" t="s">
        <v>33</v>
      </c>
      <c r="C446" s="29" t="s">
        <v>86</v>
      </c>
      <c r="D446" s="29" t="s">
        <v>48</v>
      </c>
      <c r="E446" s="45" t="s">
        <v>61</v>
      </c>
    </row>
    <row r="447" spans="1:5" x14ac:dyDescent="0.5">
      <c r="A447" s="28">
        <v>2873</v>
      </c>
      <c r="B447" s="29" t="s">
        <v>33</v>
      </c>
      <c r="C447" s="29" t="s">
        <v>86</v>
      </c>
      <c r="D447" s="29" t="s">
        <v>50</v>
      </c>
      <c r="E447" s="45" t="s">
        <v>60</v>
      </c>
    </row>
    <row r="448" spans="1:5" x14ac:dyDescent="0.5">
      <c r="A448" s="28">
        <v>2873</v>
      </c>
      <c r="B448" s="29" t="s">
        <v>33</v>
      </c>
      <c r="C448" s="29" t="s">
        <v>86</v>
      </c>
      <c r="D448" s="29" t="s">
        <v>51</v>
      </c>
      <c r="E448" s="45" t="s">
        <v>59</v>
      </c>
    </row>
    <row r="449" spans="1:5" x14ac:dyDescent="0.5">
      <c r="A449" s="28">
        <v>2874</v>
      </c>
      <c r="B449" s="29" t="s">
        <v>39</v>
      </c>
      <c r="C449" s="29" t="s">
        <v>86</v>
      </c>
      <c r="D449" s="29" t="s">
        <v>47</v>
      </c>
      <c r="E449" s="45" t="s">
        <v>52</v>
      </c>
    </row>
    <row r="450" spans="1:5" x14ac:dyDescent="0.5">
      <c r="A450" s="28">
        <v>2874</v>
      </c>
      <c r="B450" s="29" t="s">
        <v>39</v>
      </c>
      <c r="C450" s="29" t="s">
        <v>86</v>
      </c>
      <c r="D450" s="29" t="s">
        <v>48</v>
      </c>
      <c r="E450" s="45" t="s">
        <v>61</v>
      </c>
    </row>
    <row r="451" spans="1:5" x14ac:dyDescent="0.5">
      <c r="A451" s="28">
        <v>2874</v>
      </c>
      <c r="B451" s="29" t="s">
        <v>39</v>
      </c>
      <c r="C451" s="29" t="s">
        <v>86</v>
      </c>
      <c r="D451" s="29" t="s">
        <v>50</v>
      </c>
      <c r="E451" s="45" t="s">
        <v>60</v>
      </c>
    </row>
    <row r="452" spans="1:5" x14ac:dyDescent="0.5">
      <c r="A452" s="28">
        <v>2874</v>
      </c>
      <c r="B452" s="29" t="s">
        <v>39</v>
      </c>
      <c r="C452" s="29" t="s">
        <v>86</v>
      </c>
      <c r="D452" s="29" t="s">
        <v>51</v>
      </c>
      <c r="E452" s="45" t="s">
        <v>59</v>
      </c>
    </row>
    <row r="453" spans="1:5" x14ac:dyDescent="0.5">
      <c r="A453" s="28">
        <v>2875</v>
      </c>
      <c r="B453" s="29" t="s">
        <v>30</v>
      </c>
      <c r="C453" s="29" t="s">
        <v>86</v>
      </c>
      <c r="D453" s="29" t="s">
        <v>47</v>
      </c>
      <c r="E453" s="45" t="s">
        <v>52</v>
      </c>
    </row>
    <row r="454" spans="1:5" x14ac:dyDescent="0.5">
      <c r="A454" s="28">
        <v>2875</v>
      </c>
      <c r="B454" s="29" t="s">
        <v>30</v>
      </c>
      <c r="C454" s="29" t="s">
        <v>86</v>
      </c>
      <c r="D454" s="29" t="s">
        <v>48</v>
      </c>
      <c r="E454" s="45" t="s">
        <v>61</v>
      </c>
    </row>
    <row r="455" spans="1:5" x14ac:dyDescent="0.5">
      <c r="A455" s="28">
        <v>2875</v>
      </c>
      <c r="B455" s="29" t="s">
        <v>30</v>
      </c>
      <c r="C455" s="29" t="s">
        <v>86</v>
      </c>
      <c r="D455" s="29" t="s">
        <v>50</v>
      </c>
      <c r="E455" s="45" t="s">
        <v>60</v>
      </c>
    </row>
    <row r="456" spans="1:5" x14ac:dyDescent="0.5">
      <c r="A456" s="28">
        <v>2875</v>
      </c>
      <c r="B456" s="29" t="s">
        <v>30</v>
      </c>
      <c r="C456" s="29" t="s">
        <v>86</v>
      </c>
      <c r="D456" s="29" t="s">
        <v>51</v>
      </c>
      <c r="E456" s="45" t="s">
        <v>59</v>
      </c>
    </row>
    <row r="457" spans="1:5" x14ac:dyDescent="0.5">
      <c r="A457" s="28">
        <v>2876</v>
      </c>
      <c r="B457" s="29" t="s">
        <v>35</v>
      </c>
      <c r="C457" s="29" t="s">
        <v>86</v>
      </c>
      <c r="D457" s="29" t="s">
        <v>47</v>
      </c>
      <c r="E457" s="45" t="s">
        <v>52</v>
      </c>
    </row>
    <row r="458" spans="1:5" x14ac:dyDescent="0.5">
      <c r="A458" s="28">
        <v>2876</v>
      </c>
      <c r="B458" s="29" t="s">
        <v>35</v>
      </c>
      <c r="C458" s="29" t="s">
        <v>86</v>
      </c>
      <c r="D458" s="29" t="s">
        <v>48</v>
      </c>
      <c r="E458" s="45" t="s">
        <v>61</v>
      </c>
    </row>
    <row r="459" spans="1:5" x14ac:dyDescent="0.5">
      <c r="A459" s="28">
        <v>2876</v>
      </c>
      <c r="B459" s="29" t="s">
        <v>35</v>
      </c>
      <c r="C459" s="29" t="s">
        <v>86</v>
      </c>
      <c r="D459" s="29" t="s">
        <v>50</v>
      </c>
      <c r="E459" s="45" t="s">
        <v>60</v>
      </c>
    </row>
    <row r="460" spans="1:5" x14ac:dyDescent="0.5">
      <c r="A460" s="28">
        <v>2876</v>
      </c>
      <c r="B460" s="29" t="s">
        <v>35</v>
      </c>
      <c r="C460" s="29" t="s">
        <v>86</v>
      </c>
      <c r="D460" s="29" t="s">
        <v>51</v>
      </c>
      <c r="E460" s="45" t="s">
        <v>59</v>
      </c>
    </row>
    <row r="461" spans="1:5" x14ac:dyDescent="0.5">
      <c r="A461" s="28">
        <v>2877</v>
      </c>
      <c r="B461" s="29" t="s">
        <v>32</v>
      </c>
      <c r="C461" s="29" t="s">
        <v>86</v>
      </c>
      <c r="D461" s="29" t="s">
        <v>47</v>
      </c>
      <c r="E461" s="45" t="s">
        <v>52</v>
      </c>
    </row>
    <row r="462" spans="1:5" x14ac:dyDescent="0.5">
      <c r="A462" s="28">
        <v>2877</v>
      </c>
      <c r="B462" s="29" t="s">
        <v>32</v>
      </c>
      <c r="C462" s="29" t="s">
        <v>86</v>
      </c>
      <c r="D462" s="29" t="s">
        <v>48</v>
      </c>
      <c r="E462" s="45" t="s">
        <v>61</v>
      </c>
    </row>
    <row r="463" spans="1:5" x14ac:dyDescent="0.5">
      <c r="A463" s="28">
        <v>2877</v>
      </c>
      <c r="B463" s="29" t="s">
        <v>32</v>
      </c>
      <c r="C463" s="29" t="s">
        <v>86</v>
      </c>
      <c r="D463" s="29" t="s">
        <v>50</v>
      </c>
      <c r="E463" s="45" t="s">
        <v>60</v>
      </c>
    </row>
    <row r="464" spans="1:5" x14ac:dyDescent="0.5">
      <c r="A464" s="28">
        <v>2877</v>
      </c>
      <c r="B464" s="29" t="s">
        <v>32</v>
      </c>
      <c r="C464" s="29" t="s">
        <v>86</v>
      </c>
      <c r="D464" s="29" t="s">
        <v>51</v>
      </c>
      <c r="E464" s="45" t="s">
        <v>59</v>
      </c>
    </row>
    <row r="465" spans="1:5" x14ac:dyDescent="0.5">
      <c r="A465" s="28">
        <v>2878</v>
      </c>
      <c r="B465" s="29" t="s">
        <v>35</v>
      </c>
      <c r="C465" s="29" t="s">
        <v>86</v>
      </c>
      <c r="D465" s="29" t="s">
        <v>47</v>
      </c>
      <c r="E465" s="45" t="s">
        <v>52</v>
      </c>
    </row>
    <row r="466" spans="1:5" x14ac:dyDescent="0.5">
      <c r="A466" s="28">
        <v>2878</v>
      </c>
      <c r="B466" s="29" t="s">
        <v>35</v>
      </c>
      <c r="C466" s="29" t="s">
        <v>86</v>
      </c>
      <c r="D466" s="29" t="s">
        <v>48</v>
      </c>
      <c r="E466" s="45" t="s">
        <v>61</v>
      </c>
    </row>
    <row r="467" spans="1:5" x14ac:dyDescent="0.5">
      <c r="A467" s="28">
        <v>2878</v>
      </c>
      <c r="B467" s="29" t="s">
        <v>35</v>
      </c>
      <c r="C467" s="29" t="s">
        <v>86</v>
      </c>
      <c r="D467" s="29" t="s">
        <v>50</v>
      </c>
      <c r="E467" s="45" t="s">
        <v>60</v>
      </c>
    </row>
    <row r="468" spans="1:5" x14ac:dyDescent="0.5">
      <c r="A468" s="28">
        <v>2878</v>
      </c>
      <c r="B468" s="29" t="s">
        <v>35</v>
      </c>
      <c r="C468" s="29" t="s">
        <v>86</v>
      </c>
      <c r="D468" s="29" t="s">
        <v>51</v>
      </c>
      <c r="E468" s="45" t="s">
        <v>59</v>
      </c>
    </row>
    <row r="469" spans="1:5" x14ac:dyDescent="0.5">
      <c r="A469" s="28">
        <v>2879</v>
      </c>
      <c r="B469" s="29" t="s">
        <v>29</v>
      </c>
      <c r="C469" s="29" t="s">
        <v>86</v>
      </c>
      <c r="D469" s="29" t="s">
        <v>47</v>
      </c>
      <c r="E469" s="45" t="s">
        <v>55</v>
      </c>
    </row>
    <row r="470" spans="1:5" x14ac:dyDescent="0.5">
      <c r="A470" s="28">
        <v>2879</v>
      </c>
      <c r="B470" s="29" t="s">
        <v>29</v>
      </c>
      <c r="C470" s="29" t="s">
        <v>86</v>
      </c>
      <c r="D470" s="29" t="s">
        <v>48</v>
      </c>
      <c r="E470" s="45" t="s">
        <v>54</v>
      </c>
    </row>
    <row r="471" spans="1:5" x14ac:dyDescent="0.5">
      <c r="A471" s="28">
        <v>2879</v>
      </c>
      <c r="B471" s="29" t="s">
        <v>29</v>
      </c>
      <c r="C471" s="29" t="s">
        <v>86</v>
      </c>
      <c r="D471" s="29" t="s">
        <v>50</v>
      </c>
      <c r="E471" s="45" t="s">
        <v>60</v>
      </c>
    </row>
    <row r="472" spans="1:5" x14ac:dyDescent="0.5">
      <c r="A472" s="28">
        <v>2879</v>
      </c>
      <c r="B472" s="29" t="s">
        <v>29</v>
      </c>
      <c r="C472" s="29" t="s">
        <v>86</v>
      </c>
      <c r="D472" s="29" t="s">
        <v>51</v>
      </c>
      <c r="E472" s="45" t="s">
        <v>59</v>
      </c>
    </row>
    <row r="473" spans="1:5" x14ac:dyDescent="0.5">
      <c r="A473" s="28">
        <v>2880</v>
      </c>
      <c r="B473" s="29" t="s">
        <v>33</v>
      </c>
      <c r="C473" s="29" t="s">
        <v>86</v>
      </c>
      <c r="D473" s="29" t="s">
        <v>47</v>
      </c>
      <c r="E473" s="45" t="s">
        <v>55</v>
      </c>
    </row>
    <row r="474" spans="1:5" x14ac:dyDescent="0.5">
      <c r="A474" s="28">
        <v>2880</v>
      </c>
      <c r="B474" s="29" t="s">
        <v>33</v>
      </c>
      <c r="C474" s="29" t="s">
        <v>86</v>
      </c>
      <c r="D474" s="29" t="s">
        <v>48</v>
      </c>
      <c r="E474" s="45" t="s">
        <v>54</v>
      </c>
    </row>
    <row r="475" spans="1:5" x14ac:dyDescent="0.5">
      <c r="A475" s="28">
        <v>2880</v>
      </c>
      <c r="B475" s="29" t="s">
        <v>33</v>
      </c>
      <c r="C475" s="29" t="s">
        <v>86</v>
      </c>
      <c r="D475" s="29" t="s">
        <v>50</v>
      </c>
      <c r="E475" s="45" t="s">
        <v>60</v>
      </c>
    </row>
    <row r="476" spans="1:5" x14ac:dyDescent="0.5">
      <c r="A476" s="28">
        <v>2880</v>
      </c>
      <c r="B476" s="29" t="s">
        <v>33</v>
      </c>
      <c r="C476" s="29" t="s">
        <v>86</v>
      </c>
      <c r="D476" s="29" t="s">
        <v>51</v>
      </c>
      <c r="E476" s="45" t="s">
        <v>59</v>
      </c>
    </row>
    <row r="477" spans="1:5" x14ac:dyDescent="0.5">
      <c r="A477" s="28">
        <v>2881</v>
      </c>
      <c r="B477" s="29" t="s">
        <v>29</v>
      </c>
      <c r="C477" s="29" t="s">
        <v>86</v>
      </c>
      <c r="D477" s="29" t="s">
        <v>47</v>
      </c>
      <c r="E477" s="45" t="s">
        <v>55</v>
      </c>
    </row>
    <row r="478" spans="1:5" x14ac:dyDescent="0.5">
      <c r="A478" s="28">
        <v>2881</v>
      </c>
      <c r="B478" s="29" t="s">
        <v>29</v>
      </c>
      <c r="C478" s="29" t="s">
        <v>86</v>
      </c>
      <c r="D478" s="29" t="s">
        <v>48</v>
      </c>
      <c r="E478" s="45" t="s">
        <v>54</v>
      </c>
    </row>
    <row r="479" spans="1:5" x14ac:dyDescent="0.5">
      <c r="A479" s="28">
        <v>2881</v>
      </c>
      <c r="B479" s="29" t="s">
        <v>29</v>
      </c>
      <c r="C479" s="29" t="s">
        <v>86</v>
      </c>
      <c r="D479" s="29" t="s">
        <v>50</v>
      </c>
      <c r="E479" s="45" t="s">
        <v>60</v>
      </c>
    </row>
    <row r="480" spans="1:5" x14ac:dyDescent="0.5">
      <c r="A480" s="28">
        <v>2881</v>
      </c>
      <c r="B480" s="29" t="s">
        <v>29</v>
      </c>
      <c r="C480" s="29" t="s">
        <v>86</v>
      </c>
      <c r="D480" s="29" t="s">
        <v>51</v>
      </c>
      <c r="E480" s="45" t="s">
        <v>59</v>
      </c>
    </row>
    <row r="481" spans="1:5" x14ac:dyDescent="0.5">
      <c r="A481" s="28">
        <v>2882</v>
      </c>
      <c r="B481" s="29" t="s">
        <v>33</v>
      </c>
      <c r="C481" s="29" t="s">
        <v>86</v>
      </c>
      <c r="D481" s="29" t="s">
        <v>47</v>
      </c>
      <c r="E481" s="45" t="s">
        <v>55</v>
      </c>
    </row>
    <row r="482" spans="1:5" x14ac:dyDescent="0.5">
      <c r="A482" s="28">
        <v>2882</v>
      </c>
      <c r="B482" s="29" t="s">
        <v>33</v>
      </c>
      <c r="C482" s="29" t="s">
        <v>86</v>
      </c>
      <c r="D482" s="29" t="s">
        <v>48</v>
      </c>
      <c r="E482" s="45" t="s">
        <v>54</v>
      </c>
    </row>
    <row r="483" spans="1:5" x14ac:dyDescent="0.5">
      <c r="A483" s="28">
        <v>2882</v>
      </c>
      <c r="B483" s="29" t="s">
        <v>33</v>
      </c>
      <c r="C483" s="29" t="s">
        <v>86</v>
      </c>
      <c r="D483" s="29" t="s">
        <v>50</v>
      </c>
      <c r="E483" s="45" t="s">
        <v>60</v>
      </c>
    </row>
    <row r="484" spans="1:5" x14ac:dyDescent="0.5">
      <c r="A484" s="28">
        <v>2882</v>
      </c>
      <c r="B484" s="29" t="s">
        <v>33</v>
      </c>
      <c r="C484" s="29" t="s">
        <v>86</v>
      </c>
      <c r="D484" s="29" t="s">
        <v>51</v>
      </c>
      <c r="E484" s="45" t="s">
        <v>59</v>
      </c>
    </row>
    <row r="485" spans="1:5" x14ac:dyDescent="0.5">
      <c r="A485" s="28">
        <v>2883</v>
      </c>
      <c r="B485" s="29" t="s">
        <v>29</v>
      </c>
      <c r="C485" s="29" t="s">
        <v>86</v>
      </c>
      <c r="D485" s="29" t="s">
        <v>47</v>
      </c>
      <c r="E485" s="45" t="s">
        <v>55</v>
      </c>
    </row>
    <row r="486" spans="1:5" x14ac:dyDescent="0.5">
      <c r="A486" s="28">
        <v>2883</v>
      </c>
      <c r="B486" s="29" t="s">
        <v>29</v>
      </c>
      <c r="C486" s="29" t="s">
        <v>86</v>
      </c>
      <c r="D486" s="29" t="s">
        <v>48</v>
      </c>
      <c r="E486" s="45" t="s">
        <v>54</v>
      </c>
    </row>
    <row r="487" spans="1:5" x14ac:dyDescent="0.5">
      <c r="A487" s="28">
        <v>2883</v>
      </c>
      <c r="B487" s="29" t="s">
        <v>29</v>
      </c>
      <c r="C487" s="29" t="s">
        <v>86</v>
      </c>
      <c r="D487" s="29" t="s">
        <v>50</v>
      </c>
      <c r="E487" s="45" t="s">
        <v>60</v>
      </c>
    </row>
    <row r="488" spans="1:5" x14ac:dyDescent="0.5">
      <c r="A488" s="28">
        <v>2883</v>
      </c>
      <c r="B488" s="29" t="s">
        <v>29</v>
      </c>
      <c r="C488" s="29" t="s">
        <v>86</v>
      </c>
      <c r="D488" s="29" t="s">
        <v>51</v>
      </c>
      <c r="E488" s="45" t="s">
        <v>59</v>
      </c>
    </row>
    <row r="489" spans="1:5" x14ac:dyDescent="0.5">
      <c r="A489" s="28">
        <v>2884</v>
      </c>
      <c r="B489" s="29" t="s">
        <v>33</v>
      </c>
      <c r="C489" s="29" t="s">
        <v>86</v>
      </c>
      <c r="D489" s="29" t="s">
        <v>47</v>
      </c>
      <c r="E489" s="45" t="s">
        <v>55</v>
      </c>
    </row>
    <row r="490" spans="1:5" x14ac:dyDescent="0.5">
      <c r="A490" s="28">
        <v>2884</v>
      </c>
      <c r="B490" s="29" t="s">
        <v>33</v>
      </c>
      <c r="C490" s="29" t="s">
        <v>86</v>
      </c>
      <c r="D490" s="29" t="s">
        <v>48</v>
      </c>
      <c r="E490" s="45" t="s">
        <v>54</v>
      </c>
    </row>
    <row r="491" spans="1:5" x14ac:dyDescent="0.5">
      <c r="A491" s="28">
        <v>2884</v>
      </c>
      <c r="B491" s="29" t="s">
        <v>33</v>
      </c>
      <c r="C491" s="29" t="s">
        <v>86</v>
      </c>
      <c r="D491" s="29" t="s">
        <v>50</v>
      </c>
      <c r="E491" s="45" t="s">
        <v>60</v>
      </c>
    </row>
    <row r="492" spans="1:5" x14ac:dyDescent="0.5">
      <c r="A492" s="28">
        <v>2884</v>
      </c>
      <c r="B492" s="29" t="s">
        <v>33</v>
      </c>
      <c r="C492" s="29" t="s">
        <v>86</v>
      </c>
      <c r="D492" s="29" t="s">
        <v>51</v>
      </c>
      <c r="E492" s="45" t="s">
        <v>59</v>
      </c>
    </row>
    <row r="493" spans="1:5" x14ac:dyDescent="0.5">
      <c r="A493" s="28">
        <v>2885</v>
      </c>
      <c r="B493" s="29" t="s">
        <v>29</v>
      </c>
      <c r="C493" s="29" t="s">
        <v>86</v>
      </c>
      <c r="D493" s="29" t="s">
        <v>47</v>
      </c>
      <c r="E493" s="45" t="s">
        <v>55</v>
      </c>
    </row>
    <row r="494" spans="1:5" x14ac:dyDescent="0.5">
      <c r="A494" s="28">
        <v>2885</v>
      </c>
      <c r="B494" s="29" t="s">
        <v>29</v>
      </c>
      <c r="C494" s="29" t="s">
        <v>86</v>
      </c>
      <c r="D494" s="29" t="s">
        <v>48</v>
      </c>
      <c r="E494" s="45" t="s">
        <v>54</v>
      </c>
    </row>
    <row r="495" spans="1:5" x14ac:dyDescent="0.5">
      <c r="A495" s="28">
        <v>2885</v>
      </c>
      <c r="B495" s="29" t="s">
        <v>29</v>
      </c>
      <c r="C495" s="29" t="s">
        <v>86</v>
      </c>
      <c r="D495" s="29" t="s">
        <v>50</v>
      </c>
      <c r="E495" s="45" t="s">
        <v>60</v>
      </c>
    </row>
    <row r="496" spans="1:5" x14ac:dyDescent="0.5">
      <c r="A496" s="28">
        <v>2885</v>
      </c>
      <c r="B496" s="29" t="s">
        <v>29</v>
      </c>
      <c r="C496" s="29" t="s">
        <v>86</v>
      </c>
      <c r="D496" s="29" t="s">
        <v>51</v>
      </c>
      <c r="E496" s="45" t="s">
        <v>59</v>
      </c>
    </row>
    <row r="497" spans="1:5" x14ac:dyDescent="0.5">
      <c r="A497" s="28">
        <v>2886</v>
      </c>
      <c r="B497" s="29" t="s">
        <v>33</v>
      </c>
      <c r="C497" s="29" t="s">
        <v>86</v>
      </c>
      <c r="D497" s="29" t="s">
        <v>47</v>
      </c>
      <c r="E497" s="45" t="s">
        <v>55</v>
      </c>
    </row>
    <row r="498" spans="1:5" x14ac:dyDescent="0.5">
      <c r="A498" s="28">
        <v>2886</v>
      </c>
      <c r="B498" s="29" t="s">
        <v>33</v>
      </c>
      <c r="C498" s="29" t="s">
        <v>86</v>
      </c>
      <c r="D498" s="29" t="s">
        <v>48</v>
      </c>
      <c r="E498" s="45" t="s">
        <v>54</v>
      </c>
    </row>
    <row r="499" spans="1:5" x14ac:dyDescent="0.5">
      <c r="A499" s="28">
        <v>2886</v>
      </c>
      <c r="B499" s="29" t="s">
        <v>33</v>
      </c>
      <c r="C499" s="29" t="s">
        <v>86</v>
      </c>
      <c r="D499" s="29" t="s">
        <v>50</v>
      </c>
      <c r="E499" s="45" t="s">
        <v>60</v>
      </c>
    </row>
    <row r="500" spans="1:5" x14ac:dyDescent="0.5">
      <c r="A500" s="28">
        <v>2886</v>
      </c>
      <c r="B500" s="29" t="s">
        <v>33</v>
      </c>
      <c r="C500" s="29" t="s">
        <v>86</v>
      </c>
      <c r="D500" s="29" t="s">
        <v>51</v>
      </c>
      <c r="E500" s="45" t="s">
        <v>59</v>
      </c>
    </row>
    <row r="501" spans="1:5" x14ac:dyDescent="0.5">
      <c r="A501" s="28">
        <v>2887</v>
      </c>
      <c r="B501" s="29" t="s">
        <v>29</v>
      </c>
      <c r="C501" s="29" t="s">
        <v>86</v>
      </c>
      <c r="D501" s="29" t="s">
        <v>47</v>
      </c>
      <c r="E501" s="45" t="s">
        <v>55</v>
      </c>
    </row>
    <row r="502" spans="1:5" x14ac:dyDescent="0.5">
      <c r="A502" s="28">
        <v>2887</v>
      </c>
      <c r="B502" s="29" t="s">
        <v>29</v>
      </c>
      <c r="C502" s="29" t="s">
        <v>86</v>
      </c>
      <c r="D502" s="29" t="s">
        <v>48</v>
      </c>
      <c r="E502" s="45" t="s">
        <v>54</v>
      </c>
    </row>
    <row r="503" spans="1:5" x14ac:dyDescent="0.5">
      <c r="A503" s="28">
        <v>2887</v>
      </c>
      <c r="B503" s="29" t="s">
        <v>29</v>
      </c>
      <c r="C503" s="29" t="s">
        <v>86</v>
      </c>
      <c r="D503" s="29" t="s">
        <v>50</v>
      </c>
      <c r="E503" s="45" t="s">
        <v>60</v>
      </c>
    </row>
    <row r="504" spans="1:5" x14ac:dyDescent="0.5">
      <c r="A504" s="28">
        <v>2887</v>
      </c>
      <c r="B504" s="29" t="s">
        <v>29</v>
      </c>
      <c r="C504" s="29" t="s">
        <v>86</v>
      </c>
      <c r="D504" s="29" t="s">
        <v>51</v>
      </c>
      <c r="E504" s="45" t="s">
        <v>59</v>
      </c>
    </row>
    <row r="505" spans="1:5" x14ac:dyDescent="0.5">
      <c r="A505" s="28">
        <v>2888</v>
      </c>
      <c r="B505" s="29" t="s">
        <v>33</v>
      </c>
      <c r="C505" s="29" t="s">
        <v>86</v>
      </c>
      <c r="D505" s="29" t="s">
        <v>47</v>
      </c>
      <c r="E505" s="45" t="s">
        <v>55</v>
      </c>
    </row>
    <row r="506" spans="1:5" x14ac:dyDescent="0.5">
      <c r="A506" s="28">
        <v>2888</v>
      </c>
      <c r="B506" s="29" t="s">
        <v>33</v>
      </c>
      <c r="C506" s="29" t="s">
        <v>86</v>
      </c>
      <c r="D506" s="29" t="s">
        <v>48</v>
      </c>
      <c r="E506" s="45" t="s">
        <v>54</v>
      </c>
    </row>
    <row r="507" spans="1:5" x14ac:dyDescent="0.5">
      <c r="A507" s="28">
        <v>2888</v>
      </c>
      <c r="B507" s="29" t="s">
        <v>33</v>
      </c>
      <c r="C507" s="29" t="s">
        <v>86</v>
      </c>
      <c r="D507" s="29" t="s">
        <v>50</v>
      </c>
      <c r="E507" s="45" t="s">
        <v>60</v>
      </c>
    </row>
    <row r="508" spans="1:5" x14ac:dyDescent="0.5">
      <c r="A508" s="28">
        <v>2888</v>
      </c>
      <c r="B508" s="29" t="s">
        <v>33</v>
      </c>
      <c r="C508" s="29" t="s">
        <v>86</v>
      </c>
      <c r="D508" s="29" t="s">
        <v>51</v>
      </c>
      <c r="E508" s="45" t="s">
        <v>59</v>
      </c>
    </row>
    <row r="509" spans="1:5" x14ac:dyDescent="0.5">
      <c r="A509" s="28">
        <v>2889</v>
      </c>
      <c r="B509" s="29" t="s">
        <v>26</v>
      </c>
      <c r="C509" s="29" t="s">
        <v>86</v>
      </c>
      <c r="D509" s="29" t="s">
        <v>47</v>
      </c>
      <c r="E509" s="45" t="s">
        <v>55</v>
      </c>
    </row>
    <row r="510" spans="1:5" x14ac:dyDescent="0.5">
      <c r="A510" s="28">
        <v>2889</v>
      </c>
      <c r="B510" s="29" t="s">
        <v>26</v>
      </c>
      <c r="C510" s="29" t="s">
        <v>86</v>
      </c>
      <c r="D510" s="29" t="s">
        <v>48</v>
      </c>
      <c r="E510" s="45" t="s">
        <v>54</v>
      </c>
    </row>
    <row r="511" spans="1:5" x14ac:dyDescent="0.5">
      <c r="A511" s="28">
        <v>2889</v>
      </c>
      <c r="B511" s="29" t="s">
        <v>26</v>
      </c>
      <c r="C511" s="29" t="s">
        <v>86</v>
      </c>
      <c r="D511" s="29" t="s">
        <v>50</v>
      </c>
      <c r="E511" s="45" t="s">
        <v>60</v>
      </c>
    </row>
    <row r="512" spans="1:5" x14ac:dyDescent="0.5">
      <c r="A512" s="28">
        <v>2889</v>
      </c>
      <c r="B512" s="29" t="s">
        <v>26</v>
      </c>
      <c r="C512" s="29" t="s">
        <v>86</v>
      </c>
      <c r="D512" s="29" t="s">
        <v>51</v>
      </c>
      <c r="E512" s="45" t="s">
        <v>59</v>
      </c>
    </row>
    <row r="513" spans="1:5" x14ac:dyDescent="0.5">
      <c r="A513" s="28">
        <v>2890</v>
      </c>
      <c r="B513" s="29" t="s">
        <v>31</v>
      </c>
      <c r="C513" s="29" t="s">
        <v>86</v>
      </c>
      <c r="D513" s="29" t="s">
        <v>47</v>
      </c>
      <c r="E513" s="45" t="s">
        <v>55</v>
      </c>
    </row>
    <row r="514" spans="1:5" x14ac:dyDescent="0.5">
      <c r="A514" s="28">
        <v>2890</v>
      </c>
      <c r="B514" s="29" t="s">
        <v>31</v>
      </c>
      <c r="C514" s="29" t="s">
        <v>86</v>
      </c>
      <c r="D514" s="29" t="s">
        <v>48</v>
      </c>
      <c r="E514" s="45" t="s">
        <v>54</v>
      </c>
    </row>
    <row r="515" spans="1:5" x14ac:dyDescent="0.5">
      <c r="A515" s="28">
        <v>2890</v>
      </c>
      <c r="B515" s="29" t="s">
        <v>31</v>
      </c>
      <c r="C515" s="29" t="s">
        <v>86</v>
      </c>
      <c r="D515" s="29" t="s">
        <v>50</v>
      </c>
      <c r="E515" s="45" t="s">
        <v>60</v>
      </c>
    </row>
    <row r="516" spans="1:5" x14ac:dyDescent="0.5">
      <c r="A516" s="28">
        <v>2890</v>
      </c>
      <c r="B516" s="29" t="s">
        <v>31</v>
      </c>
      <c r="C516" s="29" t="s">
        <v>86</v>
      </c>
      <c r="D516" s="29" t="s">
        <v>51</v>
      </c>
      <c r="E516" s="45" t="s">
        <v>59</v>
      </c>
    </row>
    <row r="517" spans="1:5" x14ac:dyDescent="0.5">
      <c r="A517" s="28">
        <v>2891</v>
      </c>
      <c r="B517" s="29" t="s">
        <v>32</v>
      </c>
      <c r="C517" s="29" t="s">
        <v>86</v>
      </c>
      <c r="D517" s="29" t="s">
        <v>47</v>
      </c>
      <c r="E517" s="45" t="s">
        <v>55</v>
      </c>
    </row>
    <row r="518" spans="1:5" x14ac:dyDescent="0.5">
      <c r="A518" s="28">
        <v>2891</v>
      </c>
      <c r="B518" s="29" t="s">
        <v>32</v>
      </c>
      <c r="C518" s="29" t="s">
        <v>86</v>
      </c>
      <c r="D518" s="29" t="s">
        <v>48</v>
      </c>
      <c r="E518" s="45" t="s">
        <v>54</v>
      </c>
    </row>
    <row r="519" spans="1:5" x14ac:dyDescent="0.5">
      <c r="A519" s="28">
        <v>2891</v>
      </c>
      <c r="B519" s="29" t="s">
        <v>32</v>
      </c>
      <c r="C519" s="29" t="s">
        <v>86</v>
      </c>
      <c r="D519" s="29" t="s">
        <v>50</v>
      </c>
      <c r="E519" s="45" t="s">
        <v>60</v>
      </c>
    </row>
    <row r="520" spans="1:5" x14ac:dyDescent="0.5">
      <c r="A520" s="28">
        <v>2891</v>
      </c>
      <c r="B520" s="29" t="s">
        <v>32</v>
      </c>
      <c r="C520" s="29" t="s">
        <v>86</v>
      </c>
      <c r="D520" s="29" t="s">
        <v>51</v>
      </c>
      <c r="E520" s="45" t="s">
        <v>59</v>
      </c>
    </row>
    <row r="521" spans="1:5" x14ac:dyDescent="0.5">
      <c r="A521" s="28">
        <v>2892</v>
      </c>
      <c r="B521" s="29" t="s">
        <v>31</v>
      </c>
      <c r="C521" s="29" t="s">
        <v>86</v>
      </c>
      <c r="D521" s="29" t="s">
        <v>47</v>
      </c>
      <c r="E521" s="45" t="s">
        <v>55</v>
      </c>
    </row>
    <row r="522" spans="1:5" x14ac:dyDescent="0.5">
      <c r="A522" s="28">
        <v>2892</v>
      </c>
      <c r="B522" s="29" t="s">
        <v>31</v>
      </c>
      <c r="C522" s="29" t="s">
        <v>86</v>
      </c>
      <c r="D522" s="29" t="s">
        <v>48</v>
      </c>
      <c r="E522" s="45" t="s">
        <v>54</v>
      </c>
    </row>
    <row r="523" spans="1:5" x14ac:dyDescent="0.5">
      <c r="A523" s="28">
        <v>2892</v>
      </c>
      <c r="B523" s="29" t="s">
        <v>31</v>
      </c>
      <c r="C523" s="29" t="s">
        <v>86</v>
      </c>
      <c r="D523" s="29" t="s">
        <v>50</v>
      </c>
      <c r="E523" s="45" t="s">
        <v>60</v>
      </c>
    </row>
    <row r="524" spans="1:5" x14ac:dyDescent="0.5">
      <c r="A524" s="28">
        <v>2892</v>
      </c>
      <c r="B524" s="29" t="s">
        <v>31</v>
      </c>
      <c r="C524" s="29" t="s">
        <v>86</v>
      </c>
      <c r="D524" s="29" t="s">
        <v>51</v>
      </c>
      <c r="E524" s="45" t="s">
        <v>59</v>
      </c>
    </row>
    <row r="525" spans="1:5" x14ac:dyDescent="0.5">
      <c r="A525" s="28">
        <v>2893</v>
      </c>
      <c r="B525" s="29" t="s">
        <v>29</v>
      </c>
      <c r="C525" s="29" t="s">
        <v>86</v>
      </c>
      <c r="D525" s="29" t="s">
        <v>47</v>
      </c>
      <c r="E525" s="45" t="s">
        <v>52</v>
      </c>
    </row>
    <row r="526" spans="1:5" x14ac:dyDescent="0.5">
      <c r="A526" s="28">
        <v>2893</v>
      </c>
      <c r="B526" s="29" t="s">
        <v>29</v>
      </c>
      <c r="C526" s="29" t="s">
        <v>86</v>
      </c>
      <c r="D526" s="29" t="s">
        <v>50</v>
      </c>
      <c r="E526" s="45" t="s">
        <v>58</v>
      </c>
    </row>
    <row r="527" spans="1:5" x14ac:dyDescent="0.5">
      <c r="A527" s="28">
        <v>2893</v>
      </c>
      <c r="B527" s="29" t="s">
        <v>29</v>
      </c>
      <c r="C527" s="29" t="s">
        <v>86</v>
      </c>
      <c r="D527" s="29" t="s">
        <v>51</v>
      </c>
      <c r="E527" s="45" t="s">
        <v>59</v>
      </c>
    </row>
    <row r="528" spans="1:5" x14ac:dyDescent="0.5">
      <c r="A528" s="28">
        <v>2894</v>
      </c>
      <c r="B528" s="29" t="s">
        <v>33</v>
      </c>
      <c r="C528" s="29" t="s">
        <v>86</v>
      </c>
      <c r="D528" s="29" t="s">
        <v>47</v>
      </c>
      <c r="E528" s="45" t="s">
        <v>52</v>
      </c>
    </row>
    <row r="529" spans="1:5" x14ac:dyDescent="0.5">
      <c r="A529" s="28">
        <v>2894</v>
      </c>
      <c r="B529" s="29" t="s">
        <v>33</v>
      </c>
      <c r="C529" s="29" t="s">
        <v>86</v>
      </c>
      <c r="D529" s="29" t="s">
        <v>50</v>
      </c>
      <c r="E529" s="45" t="s">
        <v>58</v>
      </c>
    </row>
    <row r="530" spans="1:5" x14ac:dyDescent="0.5">
      <c r="A530" s="28">
        <v>2894</v>
      </c>
      <c r="B530" s="29" t="s">
        <v>33</v>
      </c>
      <c r="C530" s="29" t="s">
        <v>86</v>
      </c>
      <c r="D530" s="29" t="s">
        <v>51</v>
      </c>
      <c r="E530" s="45" t="s">
        <v>59</v>
      </c>
    </row>
    <row r="531" spans="1:5" x14ac:dyDescent="0.5">
      <c r="A531" s="28">
        <v>2895</v>
      </c>
      <c r="B531" s="29" t="s">
        <v>29</v>
      </c>
      <c r="C531" s="29" t="s">
        <v>86</v>
      </c>
      <c r="D531" s="29" t="s">
        <v>47</v>
      </c>
      <c r="E531" s="45" t="s">
        <v>52</v>
      </c>
    </row>
    <row r="532" spans="1:5" x14ac:dyDescent="0.5">
      <c r="A532" s="28">
        <v>2895</v>
      </c>
      <c r="B532" s="29" t="s">
        <v>29</v>
      </c>
      <c r="C532" s="29" t="s">
        <v>86</v>
      </c>
      <c r="D532" s="29" t="s">
        <v>50</v>
      </c>
      <c r="E532" s="45" t="s">
        <v>58</v>
      </c>
    </row>
    <row r="533" spans="1:5" x14ac:dyDescent="0.5">
      <c r="A533" s="28">
        <v>2895</v>
      </c>
      <c r="B533" s="29" t="s">
        <v>29</v>
      </c>
      <c r="C533" s="29" t="s">
        <v>86</v>
      </c>
      <c r="D533" s="29" t="s">
        <v>51</v>
      </c>
      <c r="E533" s="45" t="s">
        <v>59</v>
      </c>
    </row>
    <row r="534" spans="1:5" x14ac:dyDescent="0.5">
      <c r="A534" s="28">
        <v>2896</v>
      </c>
      <c r="B534" s="29" t="s">
        <v>33</v>
      </c>
      <c r="C534" s="29" t="s">
        <v>86</v>
      </c>
      <c r="D534" s="29" t="s">
        <v>47</v>
      </c>
      <c r="E534" s="45" t="s">
        <v>52</v>
      </c>
    </row>
    <row r="535" spans="1:5" x14ac:dyDescent="0.5">
      <c r="A535" s="28">
        <v>2896</v>
      </c>
      <c r="B535" s="29" t="s">
        <v>33</v>
      </c>
      <c r="C535" s="29" t="s">
        <v>86</v>
      </c>
      <c r="D535" s="29" t="s">
        <v>50</v>
      </c>
      <c r="E535" s="45" t="s">
        <v>58</v>
      </c>
    </row>
    <row r="536" spans="1:5" x14ac:dyDescent="0.5">
      <c r="A536" s="28">
        <v>2896</v>
      </c>
      <c r="B536" s="29" t="s">
        <v>33</v>
      </c>
      <c r="C536" s="29" t="s">
        <v>86</v>
      </c>
      <c r="D536" s="29" t="s">
        <v>51</v>
      </c>
      <c r="E536" s="45" t="s">
        <v>59</v>
      </c>
    </row>
    <row r="537" spans="1:5" x14ac:dyDescent="0.5">
      <c r="A537" s="28">
        <v>2897</v>
      </c>
      <c r="B537" s="29" t="s">
        <v>39</v>
      </c>
      <c r="C537" s="29" t="s">
        <v>86</v>
      </c>
      <c r="D537" s="29" t="s">
        <v>47</v>
      </c>
      <c r="E537" s="45" t="s">
        <v>52</v>
      </c>
    </row>
    <row r="538" spans="1:5" x14ac:dyDescent="0.5">
      <c r="A538" s="28">
        <v>2897</v>
      </c>
      <c r="B538" s="29" t="s">
        <v>39</v>
      </c>
      <c r="C538" s="29" t="s">
        <v>86</v>
      </c>
      <c r="D538" s="29" t="s">
        <v>50</v>
      </c>
      <c r="E538" s="45" t="s">
        <v>58</v>
      </c>
    </row>
    <row r="539" spans="1:5" x14ac:dyDescent="0.5">
      <c r="A539" s="28">
        <v>2897</v>
      </c>
      <c r="B539" s="29" t="s">
        <v>39</v>
      </c>
      <c r="C539" s="29" t="s">
        <v>86</v>
      </c>
      <c r="D539" s="29" t="s">
        <v>51</v>
      </c>
      <c r="E539" s="45" t="s">
        <v>59</v>
      </c>
    </row>
    <row r="540" spans="1:5" x14ac:dyDescent="0.5">
      <c r="A540" s="28">
        <v>2898</v>
      </c>
      <c r="B540" s="29" t="s">
        <v>30</v>
      </c>
      <c r="C540" s="29" t="s">
        <v>86</v>
      </c>
      <c r="D540" s="29" t="s">
        <v>47</v>
      </c>
      <c r="E540" s="45" t="s">
        <v>52</v>
      </c>
    </row>
    <row r="541" spans="1:5" x14ac:dyDescent="0.5">
      <c r="A541" s="28">
        <v>2898</v>
      </c>
      <c r="B541" s="29" t="s">
        <v>30</v>
      </c>
      <c r="C541" s="29" t="s">
        <v>86</v>
      </c>
      <c r="D541" s="29" t="s">
        <v>50</v>
      </c>
      <c r="E541" s="45" t="s">
        <v>58</v>
      </c>
    </row>
    <row r="542" spans="1:5" x14ac:dyDescent="0.5">
      <c r="A542" s="28">
        <v>2898</v>
      </c>
      <c r="B542" s="29" t="s">
        <v>30</v>
      </c>
      <c r="C542" s="29" t="s">
        <v>86</v>
      </c>
      <c r="D542" s="29" t="s">
        <v>51</v>
      </c>
      <c r="E542" s="45" t="s">
        <v>59</v>
      </c>
    </row>
    <row r="543" spans="1:5" x14ac:dyDescent="0.5">
      <c r="A543" s="28">
        <v>2899</v>
      </c>
      <c r="B543" s="29" t="s">
        <v>35</v>
      </c>
      <c r="C543" s="29" t="s">
        <v>86</v>
      </c>
      <c r="D543" s="29" t="s">
        <v>47</v>
      </c>
      <c r="E543" s="45" t="s">
        <v>52</v>
      </c>
    </row>
    <row r="544" spans="1:5" x14ac:dyDescent="0.5">
      <c r="A544" s="28">
        <v>2899</v>
      </c>
      <c r="B544" s="29" t="s">
        <v>35</v>
      </c>
      <c r="C544" s="29" t="s">
        <v>86</v>
      </c>
      <c r="D544" s="29" t="s">
        <v>50</v>
      </c>
      <c r="E544" s="45" t="s">
        <v>58</v>
      </c>
    </row>
    <row r="545" spans="1:5" x14ac:dyDescent="0.5">
      <c r="A545" s="28">
        <v>2899</v>
      </c>
      <c r="B545" s="29" t="s">
        <v>35</v>
      </c>
      <c r="C545" s="29" t="s">
        <v>86</v>
      </c>
      <c r="D545" s="29" t="s">
        <v>51</v>
      </c>
      <c r="E545" s="45" t="s">
        <v>59</v>
      </c>
    </row>
    <row r="546" spans="1:5" x14ac:dyDescent="0.5">
      <c r="A546" s="28">
        <v>2900</v>
      </c>
      <c r="B546" s="29" t="s">
        <v>32</v>
      </c>
      <c r="C546" s="29" t="s">
        <v>86</v>
      </c>
      <c r="D546" s="29" t="s">
        <v>47</v>
      </c>
      <c r="E546" s="45" t="s">
        <v>52</v>
      </c>
    </row>
    <row r="547" spans="1:5" x14ac:dyDescent="0.5">
      <c r="A547" s="28">
        <v>2900</v>
      </c>
      <c r="B547" s="29" t="s">
        <v>32</v>
      </c>
      <c r="C547" s="29" t="s">
        <v>86</v>
      </c>
      <c r="D547" s="29" t="s">
        <v>50</v>
      </c>
      <c r="E547" s="45" t="s">
        <v>58</v>
      </c>
    </row>
    <row r="548" spans="1:5" x14ac:dyDescent="0.5">
      <c r="A548" s="28">
        <v>2900</v>
      </c>
      <c r="B548" s="29" t="s">
        <v>32</v>
      </c>
      <c r="C548" s="29" t="s">
        <v>86</v>
      </c>
      <c r="D548" s="29" t="s">
        <v>51</v>
      </c>
      <c r="E548" s="45" t="s">
        <v>59</v>
      </c>
    </row>
    <row r="549" spans="1:5" x14ac:dyDescent="0.5">
      <c r="A549" s="28">
        <v>2901</v>
      </c>
      <c r="B549" s="29" t="s">
        <v>35</v>
      </c>
      <c r="C549" s="29" t="s">
        <v>86</v>
      </c>
      <c r="D549" s="29" t="s">
        <v>47</v>
      </c>
      <c r="E549" s="45" t="s">
        <v>52</v>
      </c>
    </row>
    <row r="550" spans="1:5" x14ac:dyDescent="0.5">
      <c r="A550" s="28">
        <v>2901</v>
      </c>
      <c r="B550" s="29" t="s">
        <v>35</v>
      </c>
      <c r="C550" s="29" t="s">
        <v>86</v>
      </c>
      <c r="D550" s="29" t="s">
        <v>50</v>
      </c>
      <c r="E550" s="45" t="s">
        <v>58</v>
      </c>
    </row>
    <row r="551" spans="1:5" x14ac:dyDescent="0.5">
      <c r="A551" s="28">
        <v>2901</v>
      </c>
      <c r="B551" s="29" t="s">
        <v>35</v>
      </c>
      <c r="C551" s="29" t="s">
        <v>86</v>
      </c>
      <c r="D551" s="29" t="s">
        <v>51</v>
      </c>
      <c r="E551" s="45" t="s">
        <v>59</v>
      </c>
    </row>
    <row r="552" spans="1:5" x14ac:dyDescent="0.5">
      <c r="A552" s="28">
        <v>2902</v>
      </c>
      <c r="B552" s="29" t="s">
        <v>29</v>
      </c>
      <c r="C552" s="29" t="s">
        <v>87</v>
      </c>
      <c r="D552" s="29" t="s">
        <v>47</v>
      </c>
      <c r="E552" s="45" t="s">
        <v>52</v>
      </c>
    </row>
    <row r="553" spans="1:5" x14ac:dyDescent="0.5">
      <c r="A553" s="28">
        <v>2902</v>
      </c>
      <c r="B553" s="29" t="s">
        <v>29</v>
      </c>
      <c r="C553" s="29" t="s">
        <v>87</v>
      </c>
      <c r="D553" s="29" t="s">
        <v>50</v>
      </c>
      <c r="E553" s="45" t="s">
        <v>60</v>
      </c>
    </row>
    <row r="554" spans="1:5" x14ac:dyDescent="0.5">
      <c r="A554" s="28">
        <v>2902</v>
      </c>
      <c r="B554" s="29" t="s">
        <v>29</v>
      </c>
      <c r="C554" s="29" t="s">
        <v>87</v>
      </c>
      <c r="D554" s="29" t="s">
        <v>51</v>
      </c>
      <c r="E554" s="45" t="s">
        <v>59</v>
      </c>
    </row>
    <row r="555" spans="1:5" x14ac:dyDescent="0.5">
      <c r="A555" s="28">
        <v>2903</v>
      </c>
      <c r="B555" s="29" t="s">
        <v>33</v>
      </c>
      <c r="C555" s="29" t="s">
        <v>87</v>
      </c>
      <c r="D555" s="29" t="s">
        <v>47</v>
      </c>
      <c r="E555" s="45" t="s">
        <v>52</v>
      </c>
    </row>
    <row r="556" spans="1:5" x14ac:dyDescent="0.5">
      <c r="A556" s="28">
        <v>2903</v>
      </c>
      <c r="B556" s="29" t="s">
        <v>33</v>
      </c>
      <c r="C556" s="29" t="s">
        <v>87</v>
      </c>
      <c r="D556" s="29" t="s">
        <v>50</v>
      </c>
      <c r="E556" s="45" t="s">
        <v>60</v>
      </c>
    </row>
    <row r="557" spans="1:5" x14ac:dyDescent="0.5">
      <c r="A557" s="28">
        <v>2903</v>
      </c>
      <c r="B557" s="29" t="s">
        <v>33</v>
      </c>
      <c r="C557" s="29" t="s">
        <v>87</v>
      </c>
      <c r="D557" s="29" t="s">
        <v>51</v>
      </c>
      <c r="E557" s="45" t="s">
        <v>59</v>
      </c>
    </row>
    <row r="558" spans="1:5" x14ac:dyDescent="0.5">
      <c r="A558" s="28">
        <v>2904</v>
      </c>
      <c r="B558" s="29" t="s">
        <v>39</v>
      </c>
      <c r="C558" s="29" t="s">
        <v>87</v>
      </c>
      <c r="D558" s="29" t="s">
        <v>47</v>
      </c>
      <c r="E558" s="45" t="s">
        <v>52</v>
      </c>
    </row>
    <row r="559" spans="1:5" x14ac:dyDescent="0.5">
      <c r="A559" s="28">
        <v>2904</v>
      </c>
      <c r="B559" s="29" t="s">
        <v>39</v>
      </c>
      <c r="C559" s="29" t="s">
        <v>87</v>
      </c>
      <c r="D559" s="29" t="s">
        <v>50</v>
      </c>
      <c r="E559" s="45" t="s">
        <v>60</v>
      </c>
    </row>
    <row r="560" spans="1:5" x14ac:dyDescent="0.5">
      <c r="A560" s="28">
        <v>2904</v>
      </c>
      <c r="B560" s="29" t="s">
        <v>39</v>
      </c>
      <c r="C560" s="29" t="s">
        <v>87</v>
      </c>
      <c r="D560" s="29" t="s">
        <v>51</v>
      </c>
      <c r="E560" s="45" t="s">
        <v>59</v>
      </c>
    </row>
    <row r="561" spans="1:5" x14ac:dyDescent="0.5">
      <c r="A561" s="28">
        <v>2905</v>
      </c>
      <c r="B561" s="29" t="s">
        <v>30</v>
      </c>
      <c r="C561" s="29" t="s">
        <v>87</v>
      </c>
      <c r="D561" s="29" t="s">
        <v>47</v>
      </c>
      <c r="E561" s="45" t="s">
        <v>52</v>
      </c>
    </row>
    <row r="562" spans="1:5" x14ac:dyDescent="0.5">
      <c r="A562" s="28">
        <v>2905</v>
      </c>
      <c r="B562" s="29" t="s">
        <v>30</v>
      </c>
      <c r="C562" s="29" t="s">
        <v>87</v>
      </c>
      <c r="D562" s="29" t="s">
        <v>50</v>
      </c>
      <c r="E562" s="45" t="s">
        <v>60</v>
      </c>
    </row>
    <row r="563" spans="1:5" x14ac:dyDescent="0.5">
      <c r="A563" s="28">
        <v>2905</v>
      </c>
      <c r="B563" s="29" t="s">
        <v>30</v>
      </c>
      <c r="C563" s="29" t="s">
        <v>87</v>
      </c>
      <c r="D563" s="29" t="s">
        <v>51</v>
      </c>
      <c r="E563" s="45" t="s">
        <v>59</v>
      </c>
    </row>
    <row r="564" spans="1:5" x14ac:dyDescent="0.5">
      <c r="A564" s="28">
        <v>2906</v>
      </c>
      <c r="B564" s="29" t="s">
        <v>35</v>
      </c>
      <c r="C564" s="29" t="s">
        <v>87</v>
      </c>
      <c r="D564" s="29" t="s">
        <v>47</v>
      </c>
      <c r="E564" s="45" t="s">
        <v>52</v>
      </c>
    </row>
    <row r="565" spans="1:5" x14ac:dyDescent="0.5">
      <c r="A565" s="28">
        <v>2906</v>
      </c>
      <c r="B565" s="29" t="s">
        <v>35</v>
      </c>
      <c r="C565" s="29" t="s">
        <v>87</v>
      </c>
      <c r="D565" s="29" t="s">
        <v>50</v>
      </c>
      <c r="E565" s="45" t="s">
        <v>60</v>
      </c>
    </row>
    <row r="566" spans="1:5" x14ac:dyDescent="0.5">
      <c r="A566" s="28">
        <v>2906</v>
      </c>
      <c r="B566" s="29" t="s">
        <v>35</v>
      </c>
      <c r="C566" s="29" t="s">
        <v>87</v>
      </c>
      <c r="D566" s="29" t="s">
        <v>51</v>
      </c>
      <c r="E566" s="45" t="s">
        <v>59</v>
      </c>
    </row>
    <row r="567" spans="1:5" x14ac:dyDescent="0.5">
      <c r="A567" s="28">
        <v>2907</v>
      </c>
      <c r="B567" s="29" t="s">
        <v>32</v>
      </c>
      <c r="C567" s="29" t="s">
        <v>87</v>
      </c>
      <c r="D567" s="29" t="s">
        <v>47</v>
      </c>
      <c r="E567" s="45" t="s">
        <v>52</v>
      </c>
    </row>
    <row r="568" spans="1:5" x14ac:dyDescent="0.5">
      <c r="A568" s="28">
        <v>2907</v>
      </c>
      <c r="B568" s="29" t="s">
        <v>32</v>
      </c>
      <c r="C568" s="29" t="s">
        <v>87</v>
      </c>
      <c r="D568" s="29" t="s">
        <v>50</v>
      </c>
      <c r="E568" s="45" t="s">
        <v>60</v>
      </c>
    </row>
    <row r="569" spans="1:5" x14ac:dyDescent="0.5">
      <c r="A569" s="28">
        <v>2907</v>
      </c>
      <c r="B569" s="29" t="s">
        <v>32</v>
      </c>
      <c r="C569" s="29" t="s">
        <v>87</v>
      </c>
      <c r="D569" s="29" t="s">
        <v>51</v>
      </c>
      <c r="E569" s="45" t="s">
        <v>59</v>
      </c>
    </row>
    <row r="570" spans="1:5" x14ac:dyDescent="0.5">
      <c r="A570" s="28">
        <v>2908</v>
      </c>
      <c r="B570" s="29" t="s">
        <v>35</v>
      </c>
      <c r="C570" s="29" t="s">
        <v>87</v>
      </c>
      <c r="D570" s="29" t="s">
        <v>47</v>
      </c>
      <c r="E570" s="45" t="s">
        <v>52</v>
      </c>
    </row>
    <row r="571" spans="1:5" x14ac:dyDescent="0.5">
      <c r="A571" s="28">
        <v>2908</v>
      </c>
      <c r="B571" s="29" t="s">
        <v>35</v>
      </c>
      <c r="C571" s="29" t="s">
        <v>87</v>
      </c>
      <c r="D571" s="29" t="s">
        <v>50</v>
      </c>
      <c r="E571" s="45" t="s">
        <v>60</v>
      </c>
    </row>
    <row r="572" spans="1:5" x14ac:dyDescent="0.5">
      <c r="A572" s="28">
        <v>2908</v>
      </c>
      <c r="B572" s="29" t="s">
        <v>35</v>
      </c>
      <c r="C572" s="29" t="s">
        <v>87</v>
      </c>
      <c r="D572" s="29" t="s">
        <v>51</v>
      </c>
      <c r="E572" s="45" t="s">
        <v>59</v>
      </c>
    </row>
    <row r="573" spans="1:5" x14ac:dyDescent="0.5">
      <c r="A573" s="28">
        <v>3307</v>
      </c>
      <c r="B573" s="29" t="s">
        <v>92</v>
      </c>
      <c r="C573" s="29" t="s">
        <v>69</v>
      </c>
      <c r="D573" s="29"/>
      <c r="E573" s="45"/>
    </row>
    <row r="574" spans="1:5" x14ac:dyDescent="0.5">
      <c r="A574" s="28">
        <v>3323</v>
      </c>
      <c r="B574" s="29" t="s">
        <v>93</v>
      </c>
      <c r="C574" s="29" t="s">
        <v>70</v>
      </c>
      <c r="D574" s="29"/>
      <c r="E574" s="45"/>
    </row>
    <row r="575" spans="1:5" x14ac:dyDescent="0.5">
      <c r="A575" s="28">
        <v>3348</v>
      </c>
      <c r="B575" s="29" t="s">
        <v>93</v>
      </c>
      <c r="C575" s="29" t="s">
        <v>81</v>
      </c>
      <c r="D575" s="29"/>
      <c r="E575" s="45"/>
    </row>
    <row r="576" spans="1:5" x14ac:dyDescent="0.5">
      <c r="A576" s="52">
        <v>3349</v>
      </c>
      <c r="B576" s="53" t="s">
        <v>92</v>
      </c>
      <c r="C576" s="53" t="s">
        <v>86</v>
      </c>
      <c r="D576" s="53"/>
      <c r="E576" s="54"/>
    </row>
    <row r="577" customFormat="1" x14ac:dyDescent="0.5"/>
    <row r="578" customFormat="1" x14ac:dyDescent="0.5"/>
    <row r="579" customFormat="1" x14ac:dyDescent="0.5"/>
    <row r="580" customFormat="1" x14ac:dyDescent="0.5"/>
    <row r="581" customFormat="1" x14ac:dyDescent="0.5"/>
    <row r="582" customFormat="1" x14ac:dyDescent="0.5"/>
    <row r="583" customFormat="1" x14ac:dyDescent="0.5"/>
    <row r="584" customFormat="1" x14ac:dyDescent="0.5"/>
    <row r="585" customFormat="1" x14ac:dyDescent="0.5"/>
    <row r="586" customFormat="1" x14ac:dyDescent="0.5"/>
    <row r="587" customFormat="1" x14ac:dyDescent="0.5"/>
    <row r="588" customFormat="1" x14ac:dyDescent="0.5"/>
    <row r="589" customFormat="1" x14ac:dyDescent="0.5"/>
    <row r="590" customFormat="1" x14ac:dyDescent="0.5"/>
    <row r="591" customFormat="1" x14ac:dyDescent="0.5"/>
    <row r="592" customFormat="1" x14ac:dyDescent="0.5"/>
    <row r="593" customFormat="1" x14ac:dyDescent="0.5"/>
    <row r="594" customFormat="1" x14ac:dyDescent="0.5"/>
    <row r="595" customFormat="1" x14ac:dyDescent="0.5"/>
    <row r="596" customFormat="1" x14ac:dyDescent="0.5"/>
    <row r="597" customFormat="1" x14ac:dyDescent="0.5"/>
    <row r="598" customFormat="1" x14ac:dyDescent="0.5"/>
    <row r="599" customFormat="1" x14ac:dyDescent="0.5"/>
    <row r="600" customFormat="1" x14ac:dyDescent="0.5"/>
    <row r="601" customFormat="1" x14ac:dyDescent="0.5"/>
    <row r="602" customFormat="1" x14ac:dyDescent="0.5"/>
    <row r="603" customFormat="1" x14ac:dyDescent="0.5"/>
    <row r="604" customFormat="1" x14ac:dyDescent="0.5"/>
    <row r="605" customFormat="1" x14ac:dyDescent="0.5"/>
    <row r="606" customFormat="1" x14ac:dyDescent="0.5"/>
    <row r="607" customFormat="1" x14ac:dyDescent="0.5"/>
    <row r="608" customFormat="1" x14ac:dyDescent="0.5"/>
    <row r="609" customFormat="1" x14ac:dyDescent="0.5"/>
    <row r="610" customFormat="1" x14ac:dyDescent="0.5"/>
    <row r="611" customFormat="1" x14ac:dyDescent="0.5"/>
    <row r="612" customFormat="1" x14ac:dyDescent="0.5"/>
    <row r="613" customFormat="1" x14ac:dyDescent="0.5"/>
    <row r="614" customFormat="1" x14ac:dyDescent="0.5"/>
    <row r="615" customFormat="1" x14ac:dyDescent="0.5"/>
    <row r="616" customFormat="1" x14ac:dyDescent="0.5"/>
    <row r="617" customFormat="1" x14ac:dyDescent="0.5"/>
    <row r="618" customFormat="1" x14ac:dyDescent="0.5"/>
    <row r="619" customFormat="1" x14ac:dyDescent="0.5"/>
    <row r="620" customFormat="1" x14ac:dyDescent="0.5"/>
    <row r="621" customFormat="1" x14ac:dyDescent="0.5"/>
    <row r="622" customFormat="1" x14ac:dyDescent="0.5"/>
    <row r="623" customFormat="1" x14ac:dyDescent="0.5"/>
    <row r="624" customFormat="1" x14ac:dyDescent="0.5"/>
    <row r="625" customFormat="1" x14ac:dyDescent="0.5"/>
    <row r="626" customFormat="1" x14ac:dyDescent="0.5"/>
    <row r="627" customFormat="1" x14ac:dyDescent="0.5"/>
    <row r="628" customFormat="1" x14ac:dyDescent="0.5"/>
    <row r="629" customFormat="1" x14ac:dyDescent="0.5"/>
    <row r="630" customFormat="1" x14ac:dyDescent="0.5"/>
    <row r="631" customFormat="1" x14ac:dyDescent="0.5"/>
    <row r="632" customFormat="1" x14ac:dyDescent="0.5"/>
    <row r="633" customFormat="1" x14ac:dyDescent="0.5"/>
    <row r="634" customFormat="1" x14ac:dyDescent="0.5"/>
    <row r="635" customFormat="1" x14ac:dyDescent="0.5"/>
    <row r="636" customFormat="1" x14ac:dyDescent="0.5"/>
    <row r="637" customFormat="1" x14ac:dyDescent="0.5"/>
    <row r="638" customFormat="1" x14ac:dyDescent="0.5"/>
    <row r="639" customFormat="1" x14ac:dyDescent="0.5"/>
    <row r="640" customFormat="1" x14ac:dyDescent="0.5"/>
    <row r="641" customFormat="1" x14ac:dyDescent="0.5"/>
    <row r="642" customFormat="1" x14ac:dyDescent="0.5"/>
    <row r="643" customFormat="1" x14ac:dyDescent="0.5"/>
    <row r="644" customFormat="1" x14ac:dyDescent="0.5"/>
    <row r="645" customFormat="1" x14ac:dyDescent="0.5"/>
    <row r="646" customFormat="1" x14ac:dyDescent="0.5"/>
    <row r="647" customFormat="1" x14ac:dyDescent="0.5"/>
    <row r="648" customFormat="1" x14ac:dyDescent="0.5"/>
    <row r="649" customFormat="1" x14ac:dyDescent="0.5"/>
    <row r="650" customFormat="1" x14ac:dyDescent="0.5"/>
    <row r="651" customFormat="1" x14ac:dyDescent="0.5"/>
    <row r="652" customFormat="1" x14ac:dyDescent="0.5"/>
    <row r="653" customFormat="1" x14ac:dyDescent="0.5"/>
    <row r="654" customFormat="1" x14ac:dyDescent="0.5"/>
    <row r="655" customFormat="1" x14ac:dyDescent="0.5"/>
    <row r="656" customFormat="1" x14ac:dyDescent="0.5"/>
    <row r="657" customFormat="1" x14ac:dyDescent="0.5"/>
    <row r="658" customFormat="1" x14ac:dyDescent="0.5"/>
    <row r="659" customFormat="1" x14ac:dyDescent="0.5"/>
    <row r="660" customFormat="1" x14ac:dyDescent="0.5"/>
    <row r="661" customFormat="1" x14ac:dyDescent="0.5"/>
    <row r="662" customFormat="1" x14ac:dyDescent="0.5"/>
    <row r="663" customFormat="1" x14ac:dyDescent="0.5"/>
    <row r="664" customFormat="1" x14ac:dyDescent="0.5"/>
    <row r="665" customFormat="1" x14ac:dyDescent="0.5"/>
    <row r="666" customFormat="1" x14ac:dyDescent="0.5"/>
    <row r="667" customFormat="1" x14ac:dyDescent="0.5"/>
    <row r="668" customFormat="1" x14ac:dyDescent="0.5"/>
    <row r="669" customFormat="1" x14ac:dyDescent="0.5"/>
    <row r="670" customFormat="1" x14ac:dyDescent="0.5"/>
    <row r="671" customFormat="1" x14ac:dyDescent="0.5"/>
    <row r="672" customFormat="1" x14ac:dyDescent="0.5"/>
    <row r="673" customFormat="1" x14ac:dyDescent="0.5"/>
    <row r="674" customFormat="1" x14ac:dyDescent="0.5"/>
    <row r="675" customFormat="1" x14ac:dyDescent="0.5"/>
    <row r="676" customFormat="1" x14ac:dyDescent="0.5"/>
    <row r="677" customFormat="1" x14ac:dyDescent="0.5"/>
    <row r="678" customFormat="1" x14ac:dyDescent="0.5"/>
    <row r="679" customFormat="1" x14ac:dyDescent="0.5"/>
    <row r="680" customFormat="1" x14ac:dyDescent="0.5"/>
    <row r="681" customFormat="1" x14ac:dyDescent="0.5"/>
    <row r="682" customFormat="1" x14ac:dyDescent="0.5"/>
    <row r="683" customFormat="1" x14ac:dyDescent="0.5"/>
    <row r="684" customFormat="1" x14ac:dyDescent="0.5"/>
    <row r="685" customFormat="1" x14ac:dyDescent="0.5"/>
    <row r="686" customFormat="1" x14ac:dyDescent="0.5"/>
    <row r="687" customFormat="1" x14ac:dyDescent="0.5"/>
    <row r="688" customFormat="1" x14ac:dyDescent="0.5"/>
    <row r="689" customFormat="1" x14ac:dyDescent="0.5"/>
    <row r="690" customFormat="1" x14ac:dyDescent="0.5"/>
    <row r="691" customFormat="1" x14ac:dyDescent="0.5"/>
    <row r="692" customFormat="1" x14ac:dyDescent="0.5"/>
    <row r="693" customFormat="1" x14ac:dyDescent="0.5"/>
    <row r="694" customFormat="1" x14ac:dyDescent="0.5"/>
    <row r="695" customFormat="1" x14ac:dyDescent="0.5"/>
    <row r="696" customFormat="1" x14ac:dyDescent="0.5"/>
    <row r="697" customFormat="1" x14ac:dyDescent="0.5"/>
    <row r="698" customFormat="1" x14ac:dyDescent="0.5"/>
    <row r="699" customFormat="1" x14ac:dyDescent="0.5"/>
    <row r="700" customFormat="1" x14ac:dyDescent="0.5"/>
    <row r="701" customFormat="1" x14ac:dyDescent="0.5"/>
    <row r="702" customFormat="1" x14ac:dyDescent="0.5"/>
    <row r="703" customFormat="1" x14ac:dyDescent="0.5"/>
    <row r="704" customFormat="1" x14ac:dyDescent="0.5"/>
    <row r="705" customFormat="1" x14ac:dyDescent="0.5"/>
    <row r="706" customFormat="1" x14ac:dyDescent="0.5"/>
    <row r="707" customFormat="1" x14ac:dyDescent="0.5"/>
    <row r="708" customFormat="1" x14ac:dyDescent="0.5"/>
    <row r="709" customFormat="1" x14ac:dyDescent="0.5"/>
    <row r="710" customFormat="1" x14ac:dyDescent="0.5"/>
    <row r="711" customFormat="1" x14ac:dyDescent="0.5"/>
    <row r="712" customFormat="1" x14ac:dyDescent="0.5"/>
    <row r="713" customFormat="1" x14ac:dyDescent="0.5"/>
    <row r="714" customFormat="1" x14ac:dyDescent="0.5"/>
    <row r="715" customFormat="1" x14ac:dyDescent="0.5"/>
    <row r="716" customFormat="1" x14ac:dyDescent="0.5"/>
    <row r="717" customFormat="1" x14ac:dyDescent="0.5"/>
    <row r="718" customFormat="1" x14ac:dyDescent="0.5"/>
    <row r="719" customFormat="1" x14ac:dyDescent="0.5"/>
    <row r="720" customFormat="1" x14ac:dyDescent="0.5"/>
    <row r="721" customFormat="1" x14ac:dyDescent="0.5"/>
    <row r="722" customFormat="1" x14ac:dyDescent="0.5"/>
    <row r="723" customFormat="1" x14ac:dyDescent="0.5"/>
    <row r="724" customFormat="1" x14ac:dyDescent="0.5"/>
    <row r="725" customFormat="1" x14ac:dyDescent="0.5"/>
    <row r="726" customFormat="1" x14ac:dyDescent="0.5"/>
    <row r="727" customFormat="1" x14ac:dyDescent="0.5"/>
    <row r="728" customFormat="1" x14ac:dyDescent="0.5"/>
    <row r="729" customFormat="1" x14ac:dyDescent="0.5"/>
    <row r="730" customFormat="1" x14ac:dyDescent="0.5"/>
    <row r="731" customFormat="1" x14ac:dyDescent="0.5"/>
    <row r="732" customFormat="1" x14ac:dyDescent="0.5"/>
    <row r="733" customFormat="1" x14ac:dyDescent="0.5"/>
    <row r="734" customFormat="1" x14ac:dyDescent="0.5"/>
    <row r="735" customFormat="1" x14ac:dyDescent="0.5"/>
    <row r="736" customFormat="1" x14ac:dyDescent="0.5"/>
    <row r="737" customFormat="1" x14ac:dyDescent="0.5"/>
    <row r="738" customFormat="1" x14ac:dyDescent="0.5"/>
    <row r="739" customFormat="1" x14ac:dyDescent="0.5"/>
    <row r="740" customFormat="1" x14ac:dyDescent="0.5"/>
    <row r="741" customFormat="1" x14ac:dyDescent="0.5"/>
    <row r="742" customFormat="1" x14ac:dyDescent="0.5"/>
    <row r="743" customFormat="1" x14ac:dyDescent="0.5"/>
    <row r="744" customFormat="1" x14ac:dyDescent="0.5"/>
    <row r="745" customFormat="1" x14ac:dyDescent="0.5"/>
    <row r="746" customFormat="1" x14ac:dyDescent="0.5"/>
    <row r="747" customFormat="1" x14ac:dyDescent="0.5"/>
    <row r="748" customFormat="1" x14ac:dyDescent="0.5"/>
    <row r="749" customFormat="1" x14ac:dyDescent="0.5"/>
    <row r="750" customFormat="1" x14ac:dyDescent="0.5"/>
    <row r="751" customFormat="1" x14ac:dyDescent="0.5"/>
    <row r="752" customFormat="1" x14ac:dyDescent="0.5"/>
    <row r="753" customFormat="1" x14ac:dyDescent="0.5"/>
    <row r="754" customFormat="1" x14ac:dyDescent="0.5"/>
    <row r="755" customFormat="1" x14ac:dyDescent="0.5"/>
    <row r="756" customFormat="1" x14ac:dyDescent="0.5"/>
    <row r="757" customFormat="1" x14ac:dyDescent="0.5"/>
    <row r="758" customFormat="1" x14ac:dyDescent="0.5"/>
    <row r="759" customFormat="1" x14ac:dyDescent="0.5"/>
    <row r="760" customFormat="1" x14ac:dyDescent="0.5"/>
    <row r="761" customFormat="1" x14ac:dyDescent="0.5"/>
    <row r="762" customFormat="1" x14ac:dyDescent="0.5"/>
    <row r="763" customFormat="1" x14ac:dyDescent="0.5"/>
    <row r="764" customFormat="1" x14ac:dyDescent="0.5"/>
    <row r="765" customFormat="1" x14ac:dyDescent="0.5"/>
    <row r="766" customFormat="1" x14ac:dyDescent="0.5"/>
    <row r="767" customFormat="1" x14ac:dyDescent="0.5"/>
    <row r="768" customFormat="1" x14ac:dyDescent="0.5"/>
    <row r="769" customFormat="1" x14ac:dyDescent="0.5"/>
    <row r="770" customFormat="1" x14ac:dyDescent="0.5"/>
    <row r="771" customFormat="1" x14ac:dyDescent="0.5"/>
    <row r="772" customFormat="1" x14ac:dyDescent="0.5"/>
    <row r="773" customFormat="1" x14ac:dyDescent="0.5"/>
    <row r="774" customFormat="1" x14ac:dyDescent="0.5"/>
    <row r="775" customFormat="1" x14ac:dyDescent="0.5"/>
    <row r="776" customFormat="1" x14ac:dyDescent="0.5"/>
    <row r="777" customFormat="1" x14ac:dyDescent="0.5"/>
    <row r="778" customFormat="1" x14ac:dyDescent="0.5"/>
    <row r="779" customFormat="1" x14ac:dyDescent="0.5"/>
    <row r="780" customFormat="1" x14ac:dyDescent="0.5"/>
    <row r="781" customFormat="1" x14ac:dyDescent="0.5"/>
    <row r="782" customFormat="1" x14ac:dyDescent="0.5"/>
    <row r="783" customFormat="1" x14ac:dyDescent="0.5"/>
    <row r="784" customFormat="1" x14ac:dyDescent="0.5"/>
    <row r="785" customFormat="1" x14ac:dyDescent="0.5"/>
    <row r="786" customFormat="1" x14ac:dyDescent="0.5"/>
    <row r="787" customFormat="1" x14ac:dyDescent="0.5"/>
    <row r="788" customFormat="1" x14ac:dyDescent="0.5"/>
    <row r="789" customFormat="1" x14ac:dyDescent="0.5"/>
    <row r="790" customFormat="1" x14ac:dyDescent="0.5"/>
    <row r="791" customFormat="1" x14ac:dyDescent="0.5"/>
    <row r="792" customFormat="1" x14ac:dyDescent="0.5"/>
    <row r="793" customFormat="1" x14ac:dyDescent="0.5"/>
    <row r="794" customFormat="1" x14ac:dyDescent="0.5"/>
    <row r="795" customFormat="1" x14ac:dyDescent="0.5"/>
    <row r="796" customFormat="1" x14ac:dyDescent="0.5"/>
    <row r="797" customFormat="1" x14ac:dyDescent="0.5"/>
    <row r="798" customFormat="1" x14ac:dyDescent="0.5"/>
    <row r="799" customFormat="1" x14ac:dyDescent="0.5"/>
    <row r="800" customFormat="1" x14ac:dyDescent="0.5"/>
    <row r="801" customFormat="1" x14ac:dyDescent="0.5"/>
    <row r="802" customFormat="1" x14ac:dyDescent="0.5"/>
    <row r="803" customFormat="1" x14ac:dyDescent="0.5"/>
    <row r="804" customFormat="1" x14ac:dyDescent="0.5"/>
    <row r="805" customFormat="1" x14ac:dyDescent="0.5"/>
    <row r="806" customFormat="1" x14ac:dyDescent="0.5"/>
    <row r="807" customFormat="1" x14ac:dyDescent="0.5"/>
    <row r="808" customFormat="1" x14ac:dyDescent="0.5"/>
    <row r="809" customFormat="1" x14ac:dyDescent="0.5"/>
    <row r="810" customFormat="1" x14ac:dyDescent="0.5"/>
    <row r="811" customFormat="1" x14ac:dyDescent="0.5"/>
    <row r="812" customFormat="1" x14ac:dyDescent="0.5"/>
    <row r="813" customFormat="1" x14ac:dyDescent="0.5"/>
    <row r="814" customFormat="1" x14ac:dyDescent="0.5"/>
    <row r="815" customFormat="1" x14ac:dyDescent="0.5"/>
    <row r="816" customFormat="1" x14ac:dyDescent="0.5"/>
    <row r="817" customFormat="1" x14ac:dyDescent="0.5"/>
    <row r="818" customFormat="1" x14ac:dyDescent="0.5"/>
    <row r="819" customFormat="1" x14ac:dyDescent="0.5"/>
    <row r="820" customFormat="1" x14ac:dyDescent="0.5"/>
    <row r="821" customFormat="1" x14ac:dyDescent="0.5"/>
    <row r="822" customFormat="1" x14ac:dyDescent="0.5"/>
    <row r="823" customFormat="1" x14ac:dyDescent="0.5"/>
    <row r="824" customFormat="1" x14ac:dyDescent="0.5"/>
    <row r="825" customFormat="1" x14ac:dyDescent="0.5"/>
    <row r="826" customFormat="1" x14ac:dyDescent="0.5"/>
    <row r="827" customFormat="1" x14ac:dyDescent="0.5"/>
    <row r="828" customFormat="1" x14ac:dyDescent="0.5"/>
    <row r="829" customFormat="1" x14ac:dyDescent="0.5"/>
    <row r="830" customFormat="1" x14ac:dyDescent="0.5"/>
    <row r="831" customFormat="1" x14ac:dyDescent="0.5"/>
    <row r="832" customFormat="1" x14ac:dyDescent="0.5"/>
    <row r="833" customFormat="1" x14ac:dyDescent="0.5"/>
    <row r="834" customFormat="1" x14ac:dyDescent="0.5"/>
    <row r="835" customFormat="1" x14ac:dyDescent="0.5"/>
    <row r="836" customFormat="1" x14ac:dyDescent="0.5"/>
    <row r="837" customFormat="1" x14ac:dyDescent="0.5"/>
    <row r="838" customFormat="1" x14ac:dyDescent="0.5"/>
    <row r="839" customFormat="1" x14ac:dyDescent="0.5"/>
    <row r="840" customFormat="1" x14ac:dyDescent="0.5"/>
    <row r="841" customFormat="1" x14ac:dyDescent="0.5"/>
    <row r="842" customFormat="1" x14ac:dyDescent="0.5"/>
    <row r="843" customFormat="1" x14ac:dyDescent="0.5"/>
    <row r="844" customFormat="1" x14ac:dyDescent="0.5"/>
    <row r="845" customFormat="1" x14ac:dyDescent="0.5"/>
    <row r="846" customFormat="1" x14ac:dyDescent="0.5"/>
    <row r="847" customFormat="1" x14ac:dyDescent="0.5"/>
    <row r="848" customFormat="1" x14ac:dyDescent="0.5"/>
    <row r="849" customFormat="1" x14ac:dyDescent="0.5"/>
    <row r="850" customFormat="1" x14ac:dyDescent="0.5"/>
    <row r="851" customFormat="1" x14ac:dyDescent="0.5"/>
    <row r="852" customFormat="1" x14ac:dyDescent="0.5"/>
    <row r="853" customFormat="1" x14ac:dyDescent="0.5"/>
    <row r="854" customFormat="1" x14ac:dyDescent="0.5"/>
    <row r="855" customFormat="1" x14ac:dyDescent="0.5"/>
    <row r="856" customFormat="1" x14ac:dyDescent="0.5"/>
    <row r="857" customFormat="1" x14ac:dyDescent="0.5"/>
    <row r="858" customFormat="1" x14ac:dyDescent="0.5"/>
    <row r="859" customFormat="1" x14ac:dyDescent="0.5"/>
    <row r="860" customFormat="1" x14ac:dyDescent="0.5"/>
    <row r="861" customFormat="1" x14ac:dyDescent="0.5"/>
    <row r="862" customFormat="1" x14ac:dyDescent="0.5"/>
    <row r="863" customFormat="1" x14ac:dyDescent="0.5"/>
    <row r="864" customFormat="1" x14ac:dyDescent="0.5"/>
    <row r="865" customFormat="1" x14ac:dyDescent="0.5"/>
    <row r="866" customFormat="1" x14ac:dyDescent="0.5"/>
    <row r="867" customFormat="1" x14ac:dyDescent="0.5"/>
    <row r="868" customFormat="1" x14ac:dyDescent="0.5"/>
    <row r="869" customFormat="1" x14ac:dyDescent="0.5"/>
    <row r="870" customFormat="1" x14ac:dyDescent="0.5"/>
    <row r="871" customFormat="1" x14ac:dyDescent="0.5"/>
    <row r="872" customFormat="1" x14ac:dyDescent="0.5"/>
    <row r="873" customFormat="1" x14ac:dyDescent="0.5"/>
    <row r="874" customFormat="1" x14ac:dyDescent="0.5"/>
    <row r="875" customFormat="1" x14ac:dyDescent="0.5"/>
    <row r="876" customFormat="1" x14ac:dyDescent="0.5"/>
    <row r="877" customFormat="1" x14ac:dyDescent="0.5"/>
    <row r="878" customFormat="1" x14ac:dyDescent="0.5"/>
    <row r="879" customFormat="1" x14ac:dyDescent="0.5"/>
    <row r="880" customFormat="1" x14ac:dyDescent="0.5"/>
    <row r="881" customFormat="1" x14ac:dyDescent="0.5"/>
    <row r="882" customFormat="1" x14ac:dyDescent="0.5"/>
    <row r="883" customFormat="1" x14ac:dyDescent="0.5"/>
    <row r="884" customFormat="1" x14ac:dyDescent="0.5"/>
    <row r="885" customFormat="1" x14ac:dyDescent="0.5"/>
    <row r="886" customFormat="1" x14ac:dyDescent="0.5"/>
    <row r="887" customFormat="1" x14ac:dyDescent="0.5"/>
    <row r="888" customFormat="1" x14ac:dyDescent="0.5"/>
    <row r="889" customFormat="1" x14ac:dyDescent="0.5"/>
    <row r="890" customFormat="1" x14ac:dyDescent="0.5"/>
    <row r="891" customFormat="1" x14ac:dyDescent="0.5"/>
    <row r="892" customFormat="1" x14ac:dyDescent="0.5"/>
    <row r="893" customFormat="1" x14ac:dyDescent="0.5"/>
    <row r="894" customFormat="1" x14ac:dyDescent="0.5"/>
    <row r="895" customFormat="1" x14ac:dyDescent="0.5"/>
    <row r="896" customFormat="1" x14ac:dyDescent="0.5"/>
    <row r="897" customFormat="1" x14ac:dyDescent="0.5"/>
    <row r="898" customFormat="1" x14ac:dyDescent="0.5"/>
    <row r="899" customFormat="1" x14ac:dyDescent="0.5"/>
    <row r="900" customFormat="1" x14ac:dyDescent="0.5"/>
    <row r="901" customFormat="1" x14ac:dyDescent="0.5"/>
    <row r="902" customFormat="1" x14ac:dyDescent="0.5"/>
    <row r="903" customFormat="1" x14ac:dyDescent="0.5"/>
    <row r="904" customFormat="1" x14ac:dyDescent="0.5"/>
    <row r="905" customFormat="1" x14ac:dyDescent="0.5"/>
    <row r="906" customFormat="1" x14ac:dyDescent="0.5"/>
    <row r="907" customFormat="1" x14ac:dyDescent="0.5"/>
    <row r="908" customFormat="1" x14ac:dyDescent="0.5"/>
    <row r="909" customFormat="1" x14ac:dyDescent="0.5"/>
    <row r="910" customFormat="1" x14ac:dyDescent="0.5"/>
    <row r="911" customFormat="1" x14ac:dyDescent="0.5"/>
    <row r="912" customFormat="1" x14ac:dyDescent="0.5"/>
    <row r="913" customFormat="1" x14ac:dyDescent="0.5"/>
    <row r="914" customFormat="1" x14ac:dyDescent="0.5"/>
    <row r="915" customFormat="1" x14ac:dyDescent="0.5"/>
    <row r="916" customFormat="1" x14ac:dyDescent="0.5"/>
    <row r="917" customFormat="1" x14ac:dyDescent="0.5"/>
    <row r="918" customFormat="1" x14ac:dyDescent="0.5"/>
    <row r="919" customFormat="1" x14ac:dyDescent="0.5"/>
    <row r="920" customFormat="1" x14ac:dyDescent="0.5"/>
    <row r="921" customFormat="1" x14ac:dyDescent="0.5"/>
    <row r="922" customFormat="1" x14ac:dyDescent="0.5"/>
    <row r="923" customFormat="1" x14ac:dyDescent="0.5"/>
    <row r="924" customFormat="1" x14ac:dyDescent="0.5"/>
    <row r="925" customFormat="1" x14ac:dyDescent="0.5"/>
    <row r="926" customFormat="1" x14ac:dyDescent="0.5"/>
    <row r="927" customFormat="1" x14ac:dyDescent="0.5"/>
    <row r="928" customFormat="1" x14ac:dyDescent="0.5"/>
    <row r="929" customFormat="1" x14ac:dyDescent="0.5"/>
    <row r="930" customFormat="1" x14ac:dyDescent="0.5"/>
    <row r="931" customFormat="1" x14ac:dyDescent="0.5"/>
    <row r="932" customFormat="1" x14ac:dyDescent="0.5"/>
    <row r="933" customFormat="1" x14ac:dyDescent="0.5"/>
    <row r="934" customFormat="1" x14ac:dyDescent="0.5"/>
    <row r="935" customFormat="1" x14ac:dyDescent="0.5"/>
    <row r="936" customFormat="1" x14ac:dyDescent="0.5"/>
    <row r="937" customFormat="1" x14ac:dyDescent="0.5"/>
    <row r="938" customFormat="1" x14ac:dyDescent="0.5"/>
    <row r="939" customFormat="1" x14ac:dyDescent="0.5"/>
    <row r="940" customFormat="1" x14ac:dyDescent="0.5"/>
    <row r="941" customFormat="1" x14ac:dyDescent="0.5"/>
    <row r="942" customFormat="1" x14ac:dyDescent="0.5"/>
    <row r="943" customFormat="1" x14ac:dyDescent="0.5"/>
    <row r="944" customFormat="1" x14ac:dyDescent="0.5"/>
    <row r="945" customFormat="1" x14ac:dyDescent="0.5"/>
    <row r="946" customFormat="1" x14ac:dyDescent="0.5"/>
    <row r="947" customFormat="1" x14ac:dyDescent="0.5"/>
    <row r="948" customFormat="1" x14ac:dyDescent="0.5"/>
    <row r="949" customFormat="1" x14ac:dyDescent="0.5"/>
    <row r="950" customFormat="1" x14ac:dyDescent="0.5"/>
    <row r="951" customFormat="1" x14ac:dyDescent="0.5"/>
    <row r="952" customFormat="1" x14ac:dyDescent="0.5"/>
    <row r="953" customFormat="1" x14ac:dyDescent="0.5"/>
    <row r="954" customFormat="1" x14ac:dyDescent="0.5"/>
    <row r="955" customFormat="1" x14ac:dyDescent="0.5"/>
    <row r="956" customFormat="1" x14ac:dyDescent="0.5"/>
    <row r="957" customFormat="1" x14ac:dyDescent="0.5"/>
    <row r="958" customFormat="1" x14ac:dyDescent="0.5"/>
    <row r="959" customFormat="1" x14ac:dyDescent="0.5"/>
    <row r="960" customFormat="1" x14ac:dyDescent="0.5"/>
    <row r="961" customFormat="1" x14ac:dyDescent="0.5"/>
    <row r="962" customFormat="1" x14ac:dyDescent="0.5"/>
    <row r="963" customFormat="1" x14ac:dyDescent="0.5"/>
    <row r="964" customFormat="1" x14ac:dyDescent="0.5"/>
    <row r="965" customFormat="1" x14ac:dyDescent="0.5"/>
    <row r="966" customFormat="1" x14ac:dyDescent="0.5"/>
    <row r="967" customFormat="1" x14ac:dyDescent="0.5"/>
    <row r="968" customFormat="1" x14ac:dyDescent="0.5"/>
    <row r="969" customFormat="1" x14ac:dyDescent="0.5"/>
    <row r="970" customFormat="1" x14ac:dyDescent="0.5"/>
    <row r="971" customFormat="1" x14ac:dyDescent="0.5"/>
    <row r="972" customFormat="1" x14ac:dyDescent="0.5"/>
    <row r="973" customFormat="1" x14ac:dyDescent="0.5"/>
    <row r="974" customFormat="1" x14ac:dyDescent="0.5"/>
    <row r="975" customFormat="1" x14ac:dyDescent="0.5"/>
    <row r="976" customFormat="1" x14ac:dyDescent="0.5"/>
    <row r="977" customFormat="1" x14ac:dyDescent="0.5"/>
    <row r="978" customFormat="1" x14ac:dyDescent="0.5"/>
    <row r="979" customFormat="1" x14ac:dyDescent="0.5"/>
    <row r="980" customFormat="1" x14ac:dyDescent="0.5"/>
    <row r="981" customFormat="1" x14ac:dyDescent="0.5"/>
    <row r="982" customFormat="1" x14ac:dyDescent="0.5"/>
    <row r="983" customFormat="1" x14ac:dyDescent="0.5"/>
    <row r="984" customFormat="1" x14ac:dyDescent="0.5"/>
    <row r="985" customFormat="1" x14ac:dyDescent="0.5"/>
    <row r="986" customFormat="1" x14ac:dyDescent="0.5"/>
    <row r="987" customFormat="1" x14ac:dyDescent="0.5"/>
    <row r="988" customFormat="1" x14ac:dyDescent="0.5"/>
    <row r="989" customFormat="1" x14ac:dyDescent="0.5"/>
    <row r="990" customFormat="1" x14ac:dyDescent="0.5"/>
    <row r="991" customFormat="1" x14ac:dyDescent="0.5"/>
    <row r="992" customFormat="1" x14ac:dyDescent="0.5"/>
    <row r="993" customFormat="1" x14ac:dyDescent="0.5"/>
    <row r="994" customFormat="1" x14ac:dyDescent="0.5"/>
    <row r="995" customFormat="1" x14ac:dyDescent="0.5"/>
    <row r="996" customFormat="1" x14ac:dyDescent="0.5"/>
    <row r="997" customFormat="1" x14ac:dyDescent="0.5"/>
    <row r="998" customFormat="1" x14ac:dyDescent="0.5"/>
    <row r="999" customFormat="1" x14ac:dyDescent="0.5"/>
    <row r="1000" customFormat="1" x14ac:dyDescent="0.5"/>
    <row r="1001" customFormat="1" x14ac:dyDescent="0.5"/>
    <row r="1002" customFormat="1" x14ac:dyDescent="0.5"/>
    <row r="1003" customFormat="1" x14ac:dyDescent="0.5"/>
    <row r="1004" customFormat="1" x14ac:dyDescent="0.5"/>
    <row r="1005" customFormat="1" x14ac:dyDescent="0.5"/>
    <row r="1006" customFormat="1" x14ac:dyDescent="0.5"/>
    <row r="1007" customFormat="1" x14ac:dyDescent="0.5"/>
    <row r="1008" customFormat="1" x14ac:dyDescent="0.5"/>
    <row r="1009" customFormat="1" x14ac:dyDescent="0.5"/>
    <row r="1010" customFormat="1" x14ac:dyDescent="0.5"/>
    <row r="1011" customFormat="1" x14ac:dyDescent="0.5"/>
    <row r="1012" customFormat="1" x14ac:dyDescent="0.5"/>
    <row r="1013" customFormat="1" x14ac:dyDescent="0.5"/>
    <row r="1014" customFormat="1" x14ac:dyDescent="0.5"/>
    <row r="1015" customFormat="1" x14ac:dyDescent="0.5"/>
    <row r="1016" customFormat="1" x14ac:dyDescent="0.5"/>
    <row r="1017" customFormat="1" x14ac:dyDescent="0.5"/>
    <row r="1018" customFormat="1" x14ac:dyDescent="0.5"/>
    <row r="1019" customFormat="1" x14ac:dyDescent="0.5"/>
    <row r="1020" customFormat="1" x14ac:dyDescent="0.5"/>
    <row r="1021" customFormat="1" x14ac:dyDescent="0.5"/>
    <row r="1022" customFormat="1" x14ac:dyDescent="0.5"/>
    <row r="1023" customFormat="1" x14ac:dyDescent="0.5"/>
    <row r="1024" customFormat="1" x14ac:dyDescent="0.5"/>
    <row r="1025" customFormat="1" x14ac:dyDescent="0.5"/>
    <row r="1026" customFormat="1" x14ac:dyDescent="0.5"/>
    <row r="1027" customFormat="1" x14ac:dyDescent="0.5"/>
    <row r="1028" customFormat="1" x14ac:dyDescent="0.5"/>
    <row r="1029" customFormat="1" x14ac:dyDescent="0.5"/>
    <row r="1030" customFormat="1" x14ac:dyDescent="0.5"/>
    <row r="1031" customFormat="1" x14ac:dyDescent="0.5"/>
    <row r="1032" customFormat="1" x14ac:dyDescent="0.5"/>
    <row r="1033" customFormat="1" x14ac:dyDescent="0.5"/>
    <row r="1034" customFormat="1" x14ac:dyDescent="0.5"/>
    <row r="1035" customFormat="1" x14ac:dyDescent="0.5"/>
    <row r="1036" customFormat="1" x14ac:dyDescent="0.5"/>
    <row r="1037" customFormat="1" x14ac:dyDescent="0.5"/>
    <row r="1038" customFormat="1" x14ac:dyDescent="0.5"/>
    <row r="1039" customFormat="1" x14ac:dyDescent="0.5"/>
    <row r="1040" customFormat="1" x14ac:dyDescent="0.5"/>
    <row r="1041" customFormat="1" x14ac:dyDescent="0.5"/>
    <row r="1042" customFormat="1" x14ac:dyDescent="0.5"/>
    <row r="1043" customFormat="1" x14ac:dyDescent="0.5"/>
    <row r="1044" customFormat="1" x14ac:dyDescent="0.5"/>
    <row r="1045" customFormat="1" x14ac:dyDescent="0.5"/>
    <row r="1046" customFormat="1" x14ac:dyDescent="0.5"/>
    <row r="1047" customFormat="1" x14ac:dyDescent="0.5"/>
    <row r="1048" customFormat="1" x14ac:dyDescent="0.5"/>
    <row r="1049" customFormat="1" x14ac:dyDescent="0.5"/>
    <row r="1050" customFormat="1" x14ac:dyDescent="0.5"/>
    <row r="1051" customFormat="1" x14ac:dyDescent="0.5"/>
    <row r="1052" customFormat="1" x14ac:dyDescent="0.5"/>
    <row r="1053" customFormat="1" x14ac:dyDescent="0.5"/>
    <row r="1054" customFormat="1" x14ac:dyDescent="0.5"/>
    <row r="1055" customFormat="1" x14ac:dyDescent="0.5"/>
    <row r="1056" customFormat="1" x14ac:dyDescent="0.5"/>
    <row r="1057" customFormat="1" x14ac:dyDescent="0.5"/>
    <row r="1058" customFormat="1" x14ac:dyDescent="0.5"/>
    <row r="1059" customFormat="1" x14ac:dyDescent="0.5"/>
    <row r="1060" customFormat="1" x14ac:dyDescent="0.5"/>
    <row r="1061" customFormat="1" x14ac:dyDescent="0.5"/>
    <row r="1062" customFormat="1" x14ac:dyDescent="0.5"/>
    <row r="1063" customFormat="1" x14ac:dyDescent="0.5"/>
    <row r="1064" customFormat="1" x14ac:dyDescent="0.5"/>
    <row r="1065" customFormat="1" x14ac:dyDescent="0.5"/>
    <row r="1066" customFormat="1" x14ac:dyDescent="0.5"/>
    <row r="1067" customFormat="1" x14ac:dyDescent="0.5"/>
    <row r="1068" customFormat="1" x14ac:dyDescent="0.5"/>
    <row r="1069" customFormat="1" x14ac:dyDescent="0.5"/>
    <row r="1070" customFormat="1" x14ac:dyDescent="0.5"/>
    <row r="1071" customFormat="1" x14ac:dyDescent="0.5"/>
    <row r="1072" customFormat="1" x14ac:dyDescent="0.5"/>
    <row r="1073" customFormat="1" x14ac:dyDescent="0.5"/>
    <row r="1074" customFormat="1" x14ac:dyDescent="0.5"/>
    <row r="1075" customFormat="1" x14ac:dyDescent="0.5"/>
    <row r="1076" customFormat="1" x14ac:dyDescent="0.5"/>
    <row r="1077" customFormat="1" x14ac:dyDescent="0.5"/>
    <row r="1078" customFormat="1" x14ac:dyDescent="0.5"/>
    <row r="1079" customFormat="1" x14ac:dyDescent="0.5"/>
    <row r="1080" customFormat="1" x14ac:dyDescent="0.5"/>
    <row r="1081" customFormat="1" x14ac:dyDescent="0.5"/>
    <row r="1082" customFormat="1" x14ac:dyDescent="0.5"/>
    <row r="1083" customFormat="1" x14ac:dyDescent="0.5"/>
    <row r="1084" customFormat="1" x14ac:dyDescent="0.5"/>
    <row r="1085" customFormat="1" x14ac:dyDescent="0.5"/>
    <row r="1086" customFormat="1" x14ac:dyDescent="0.5"/>
    <row r="1087" customFormat="1" x14ac:dyDescent="0.5"/>
    <row r="1088" customFormat="1" x14ac:dyDescent="0.5"/>
    <row r="1089" customFormat="1" x14ac:dyDescent="0.5"/>
    <row r="1090" customFormat="1" x14ac:dyDescent="0.5"/>
    <row r="1091" customFormat="1" x14ac:dyDescent="0.5"/>
    <row r="1092" customFormat="1" x14ac:dyDescent="0.5"/>
    <row r="1093" customFormat="1" x14ac:dyDescent="0.5"/>
    <row r="1094" customFormat="1" x14ac:dyDescent="0.5"/>
    <row r="1095" customFormat="1" x14ac:dyDescent="0.5"/>
    <row r="1096" customFormat="1" x14ac:dyDescent="0.5"/>
    <row r="1097" customFormat="1" x14ac:dyDescent="0.5"/>
    <row r="1098" customFormat="1" x14ac:dyDescent="0.5"/>
    <row r="1099" customFormat="1" x14ac:dyDescent="0.5"/>
    <row r="1100" customFormat="1" x14ac:dyDescent="0.5"/>
    <row r="1101" customFormat="1" x14ac:dyDescent="0.5"/>
    <row r="1102" customFormat="1" x14ac:dyDescent="0.5"/>
    <row r="1103" customFormat="1" x14ac:dyDescent="0.5"/>
    <row r="1104" customFormat="1" x14ac:dyDescent="0.5"/>
    <row r="1105" customFormat="1" x14ac:dyDescent="0.5"/>
    <row r="1106" customFormat="1" x14ac:dyDescent="0.5"/>
    <row r="1107" customFormat="1" x14ac:dyDescent="0.5"/>
    <row r="1108" customFormat="1" x14ac:dyDescent="0.5"/>
    <row r="1109" customFormat="1" x14ac:dyDescent="0.5"/>
    <row r="1110" customFormat="1" x14ac:dyDescent="0.5"/>
    <row r="1111" customFormat="1" x14ac:dyDescent="0.5"/>
    <row r="1112" customFormat="1" x14ac:dyDescent="0.5"/>
    <row r="1113" customFormat="1" x14ac:dyDescent="0.5"/>
    <row r="1114" customFormat="1" x14ac:dyDescent="0.5"/>
    <row r="1115" customFormat="1" x14ac:dyDescent="0.5"/>
    <row r="1116" customFormat="1" x14ac:dyDescent="0.5"/>
    <row r="1117" customFormat="1" x14ac:dyDescent="0.5"/>
    <row r="1118" customFormat="1" x14ac:dyDescent="0.5"/>
    <row r="1119" customFormat="1" x14ac:dyDescent="0.5"/>
    <row r="1120" customFormat="1" x14ac:dyDescent="0.5"/>
    <row r="1121" customFormat="1" x14ac:dyDescent="0.5"/>
    <row r="1122" customFormat="1" x14ac:dyDescent="0.5"/>
    <row r="1123" customFormat="1" x14ac:dyDescent="0.5"/>
    <row r="1124" customFormat="1" x14ac:dyDescent="0.5"/>
    <row r="1125" customFormat="1" x14ac:dyDescent="0.5"/>
    <row r="1126" customFormat="1" x14ac:dyDescent="0.5"/>
    <row r="1127" customFormat="1" x14ac:dyDescent="0.5"/>
    <row r="1128" customFormat="1" x14ac:dyDescent="0.5"/>
    <row r="1129" customFormat="1" x14ac:dyDescent="0.5"/>
    <row r="1130" customFormat="1" x14ac:dyDescent="0.5"/>
    <row r="1131" customFormat="1" x14ac:dyDescent="0.5"/>
    <row r="1132" customFormat="1" x14ac:dyDescent="0.5"/>
    <row r="1133" customFormat="1" x14ac:dyDescent="0.5"/>
    <row r="1134" customFormat="1" x14ac:dyDescent="0.5"/>
    <row r="1135" customFormat="1" x14ac:dyDescent="0.5"/>
    <row r="1136" customFormat="1" x14ac:dyDescent="0.5"/>
    <row r="1137" customFormat="1" x14ac:dyDescent="0.5"/>
    <row r="1138" customFormat="1" x14ac:dyDescent="0.5"/>
    <row r="1139" customFormat="1" x14ac:dyDescent="0.5"/>
    <row r="1140" customFormat="1" x14ac:dyDescent="0.5"/>
    <row r="1141" customFormat="1" x14ac:dyDescent="0.5"/>
    <row r="1142" customFormat="1" x14ac:dyDescent="0.5"/>
    <row r="1143" customFormat="1" x14ac:dyDescent="0.5"/>
    <row r="1144" customFormat="1" x14ac:dyDescent="0.5"/>
    <row r="1145" customFormat="1" x14ac:dyDescent="0.5"/>
    <row r="1146" customFormat="1" x14ac:dyDescent="0.5"/>
    <row r="1147" customFormat="1" x14ac:dyDescent="0.5"/>
    <row r="1148" customFormat="1" x14ac:dyDescent="0.5"/>
    <row r="1149" customFormat="1" x14ac:dyDescent="0.5"/>
    <row r="1150" customFormat="1" x14ac:dyDescent="0.5"/>
    <row r="1151" customFormat="1" x14ac:dyDescent="0.5"/>
    <row r="1152" customFormat="1" x14ac:dyDescent="0.5"/>
    <row r="1153" customFormat="1" x14ac:dyDescent="0.5"/>
    <row r="1154" customFormat="1" x14ac:dyDescent="0.5"/>
    <row r="1155" customFormat="1" x14ac:dyDescent="0.5"/>
    <row r="1156" customFormat="1" x14ac:dyDescent="0.5"/>
    <row r="1157" customFormat="1" x14ac:dyDescent="0.5"/>
    <row r="1158" customFormat="1" x14ac:dyDescent="0.5"/>
    <row r="1159" customFormat="1" x14ac:dyDescent="0.5"/>
    <row r="1160" customFormat="1" x14ac:dyDescent="0.5"/>
    <row r="1161" customFormat="1" x14ac:dyDescent="0.5"/>
    <row r="1162" customFormat="1" x14ac:dyDescent="0.5"/>
    <row r="1163" customFormat="1" x14ac:dyDescent="0.5"/>
    <row r="1164" customFormat="1" x14ac:dyDescent="0.5"/>
    <row r="1165" customFormat="1" x14ac:dyDescent="0.5"/>
    <row r="1166" customFormat="1" x14ac:dyDescent="0.5"/>
    <row r="1167" customFormat="1" x14ac:dyDescent="0.5"/>
    <row r="1168" customFormat="1" x14ac:dyDescent="0.5"/>
    <row r="1169" customFormat="1" x14ac:dyDescent="0.5"/>
    <row r="1170" customFormat="1" x14ac:dyDescent="0.5"/>
    <row r="1171" customFormat="1" x14ac:dyDescent="0.5"/>
    <row r="1172" customFormat="1" x14ac:dyDescent="0.5"/>
    <row r="1173" customFormat="1" x14ac:dyDescent="0.5"/>
    <row r="1174" customFormat="1" x14ac:dyDescent="0.5"/>
    <row r="1175" customFormat="1" x14ac:dyDescent="0.5"/>
    <row r="1176" customFormat="1" x14ac:dyDescent="0.5"/>
    <row r="1177" customFormat="1" x14ac:dyDescent="0.5"/>
    <row r="1178" customFormat="1" x14ac:dyDescent="0.5"/>
    <row r="1179" customFormat="1" x14ac:dyDescent="0.5"/>
    <row r="1180" customFormat="1" x14ac:dyDescent="0.5"/>
    <row r="1181" customFormat="1" x14ac:dyDescent="0.5"/>
    <row r="1182" customFormat="1" x14ac:dyDescent="0.5"/>
    <row r="1183" customFormat="1" x14ac:dyDescent="0.5"/>
    <row r="1184" customFormat="1" x14ac:dyDescent="0.5"/>
    <row r="1185" customFormat="1" x14ac:dyDescent="0.5"/>
    <row r="1186" customFormat="1" x14ac:dyDescent="0.5"/>
    <row r="1187" customFormat="1" x14ac:dyDescent="0.5"/>
    <row r="1188" customFormat="1" x14ac:dyDescent="0.5"/>
    <row r="1189" customFormat="1" x14ac:dyDescent="0.5"/>
    <row r="1190" customFormat="1" x14ac:dyDescent="0.5"/>
    <row r="1191" customFormat="1" x14ac:dyDescent="0.5"/>
    <row r="1192" customFormat="1" x14ac:dyDescent="0.5"/>
    <row r="1193" customFormat="1" x14ac:dyDescent="0.5"/>
    <row r="1194" customFormat="1" x14ac:dyDescent="0.5"/>
    <row r="1195" customFormat="1" x14ac:dyDescent="0.5"/>
    <row r="1196" customFormat="1" x14ac:dyDescent="0.5"/>
    <row r="1197" customFormat="1" x14ac:dyDescent="0.5"/>
    <row r="1198" customFormat="1" x14ac:dyDescent="0.5"/>
    <row r="1199" customFormat="1" x14ac:dyDescent="0.5"/>
    <row r="1200" customFormat="1" x14ac:dyDescent="0.5"/>
    <row r="1201" customFormat="1" x14ac:dyDescent="0.5"/>
    <row r="1202" customFormat="1" x14ac:dyDescent="0.5"/>
    <row r="1203" customFormat="1" x14ac:dyDescent="0.5"/>
    <row r="1204" customFormat="1" x14ac:dyDescent="0.5"/>
    <row r="1205" customFormat="1" x14ac:dyDescent="0.5"/>
    <row r="1206" customFormat="1" x14ac:dyDescent="0.5"/>
    <row r="1207" customFormat="1" x14ac:dyDescent="0.5"/>
    <row r="1208" customFormat="1" x14ac:dyDescent="0.5"/>
    <row r="1209" customFormat="1" x14ac:dyDescent="0.5"/>
    <row r="1210" customFormat="1" x14ac:dyDescent="0.5"/>
    <row r="1211" customFormat="1" x14ac:dyDescent="0.5"/>
    <row r="1212" customFormat="1" x14ac:dyDescent="0.5"/>
    <row r="1213" customFormat="1" x14ac:dyDescent="0.5"/>
    <row r="1214" customFormat="1" x14ac:dyDescent="0.5"/>
    <row r="1215" customFormat="1" x14ac:dyDescent="0.5"/>
    <row r="1216" customFormat="1" x14ac:dyDescent="0.5"/>
    <row r="1217" customFormat="1" x14ac:dyDescent="0.5"/>
    <row r="1218" customFormat="1" x14ac:dyDescent="0.5"/>
    <row r="1219" customFormat="1" x14ac:dyDescent="0.5"/>
    <row r="1220" customFormat="1" x14ac:dyDescent="0.5"/>
    <row r="1221" customFormat="1" x14ac:dyDescent="0.5"/>
    <row r="1222" customFormat="1" x14ac:dyDescent="0.5"/>
    <row r="1223" customFormat="1" x14ac:dyDescent="0.5"/>
    <row r="1224" customFormat="1" x14ac:dyDescent="0.5"/>
    <row r="1225" customFormat="1" x14ac:dyDescent="0.5"/>
    <row r="1226" customFormat="1" x14ac:dyDescent="0.5"/>
    <row r="1227" customFormat="1" x14ac:dyDescent="0.5"/>
    <row r="1228" customFormat="1" x14ac:dyDescent="0.5"/>
    <row r="1229" customFormat="1" x14ac:dyDescent="0.5"/>
    <row r="1230" customFormat="1" x14ac:dyDescent="0.5"/>
    <row r="1231" customFormat="1" x14ac:dyDescent="0.5"/>
    <row r="1232" customFormat="1" x14ac:dyDescent="0.5"/>
    <row r="1233" customFormat="1" x14ac:dyDescent="0.5"/>
    <row r="1234" customFormat="1" x14ac:dyDescent="0.5"/>
    <row r="1235" customFormat="1" x14ac:dyDescent="0.5"/>
    <row r="1236" customFormat="1" x14ac:dyDescent="0.5"/>
    <row r="1237" customFormat="1" x14ac:dyDescent="0.5"/>
    <row r="1238" customFormat="1" x14ac:dyDescent="0.5"/>
    <row r="1239" customFormat="1" x14ac:dyDescent="0.5"/>
    <row r="1240" customFormat="1" x14ac:dyDescent="0.5"/>
    <row r="1241" customFormat="1" x14ac:dyDescent="0.5"/>
    <row r="1242" customFormat="1" x14ac:dyDescent="0.5"/>
    <row r="1243" customFormat="1" x14ac:dyDescent="0.5"/>
    <row r="1244" customFormat="1" x14ac:dyDescent="0.5"/>
    <row r="1245" customFormat="1" x14ac:dyDescent="0.5"/>
    <row r="1246" customFormat="1" x14ac:dyDescent="0.5"/>
    <row r="1247" customFormat="1" x14ac:dyDescent="0.5"/>
    <row r="1248" customFormat="1" x14ac:dyDescent="0.5"/>
    <row r="1249" customFormat="1" x14ac:dyDescent="0.5"/>
    <row r="1250" customFormat="1" x14ac:dyDescent="0.5"/>
    <row r="1251" customFormat="1" x14ac:dyDescent="0.5"/>
    <row r="1252" customFormat="1" x14ac:dyDescent="0.5"/>
    <row r="1253" customFormat="1" x14ac:dyDescent="0.5"/>
    <row r="1254" customFormat="1" x14ac:dyDescent="0.5"/>
    <row r="1255" customFormat="1" x14ac:dyDescent="0.5"/>
    <row r="1256" customFormat="1" x14ac:dyDescent="0.5"/>
    <row r="1257" customFormat="1" x14ac:dyDescent="0.5"/>
    <row r="1258" customFormat="1" x14ac:dyDescent="0.5"/>
    <row r="1259" customFormat="1" x14ac:dyDescent="0.5"/>
    <row r="1260" customFormat="1" x14ac:dyDescent="0.5"/>
    <row r="1261" customFormat="1" x14ac:dyDescent="0.5"/>
    <row r="1262" customFormat="1" x14ac:dyDescent="0.5"/>
    <row r="1263" customFormat="1" x14ac:dyDescent="0.5"/>
    <row r="1264" customFormat="1" x14ac:dyDescent="0.5"/>
    <row r="1265" customFormat="1" x14ac:dyDescent="0.5"/>
    <row r="1266" customFormat="1" x14ac:dyDescent="0.5"/>
    <row r="1267" customFormat="1" x14ac:dyDescent="0.5"/>
    <row r="1268" customFormat="1" x14ac:dyDescent="0.5"/>
    <row r="1269" customFormat="1" x14ac:dyDescent="0.5"/>
    <row r="1270" customFormat="1" x14ac:dyDescent="0.5"/>
    <row r="1271" customFormat="1" x14ac:dyDescent="0.5"/>
    <row r="1272" customFormat="1" x14ac:dyDescent="0.5"/>
    <row r="1273" customFormat="1" x14ac:dyDescent="0.5"/>
    <row r="1274" customFormat="1" x14ac:dyDescent="0.5"/>
    <row r="1275" customFormat="1" x14ac:dyDescent="0.5"/>
    <row r="1276" customFormat="1" x14ac:dyDescent="0.5"/>
    <row r="1277" customFormat="1" x14ac:dyDescent="0.5"/>
    <row r="1278" customFormat="1" x14ac:dyDescent="0.5"/>
    <row r="1279" customFormat="1" x14ac:dyDescent="0.5"/>
    <row r="1280" customFormat="1" x14ac:dyDescent="0.5"/>
    <row r="1281" customFormat="1" x14ac:dyDescent="0.5"/>
    <row r="1282" customFormat="1" x14ac:dyDescent="0.5"/>
    <row r="1283" customFormat="1" x14ac:dyDescent="0.5"/>
    <row r="1284" customFormat="1" x14ac:dyDescent="0.5"/>
    <row r="1285" customFormat="1" x14ac:dyDescent="0.5"/>
    <row r="1286" customFormat="1" x14ac:dyDescent="0.5"/>
    <row r="1287" customFormat="1" x14ac:dyDescent="0.5"/>
    <row r="1288" customFormat="1" x14ac:dyDescent="0.5"/>
    <row r="1289" customFormat="1" x14ac:dyDescent="0.5"/>
    <row r="1290" customFormat="1" x14ac:dyDescent="0.5"/>
    <row r="1291" customFormat="1" x14ac:dyDescent="0.5"/>
    <row r="1292" customFormat="1" x14ac:dyDescent="0.5"/>
    <row r="1293" customFormat="1" x14ac:dyDescent="0.5"/>
    <row r="1294" customFormat="1" x14ac:dyDescent="0.5"/>
    <row r="1295" customFormat="1" x14ac:dyDescent="0.5"/>
    <row r="1296" customFormat="1" x14ac:dyDescent="0.5"/>
    <row r="1297" customFormat="1" x14ac:dyDescent="0.5"/>
    <row r="1298" customFormat="1" x14ac:dyDescent="0.5"/>
    <row r="1299" customFormat="1" x14ac:dyDescent="0.5"/>
    <row r="1300" customFormat="1" x14ac:dyDescent="0.5"/>
    <row r="1301" customFormat="1" x14ac:dyDescent="0.5"/>
    <row r="1302" customFormat="1" x14ac:dyDescent="0.5"/>
    <row r="1303" customFormat="1" x14ac:dyDescent="0.5"/>
    <row r="1304" customFormat="1" x14ac:dyDescent="0.5"/>
    <row r="1305" customFormat="1" x14ac:dyDescent="0.5"/>
    <row r="1306" customFormat="1" x14ac:dyDescent="0.5"/>
    <row r="1307" customFormat="1" x14ac:dyDescent="0.5"/>
    <row r="1308" customFormat="1" x14ac:dyDescent="0.5"/>
    <row r="1309" customFormat="1" x14ac:dyDescent="0.5"/>
    <row r="1310" customFormat="1" x14ac:dyDescent="0.5"/>
    <row r="1311" customFormat="1" x14ac:dyDescent="0.5"/>
    <row r="1312" customFormat="1" x14ac:dyDescent="0.5"/>
    <row r="1313" customFormat="1" x14ac:dyDescent="0.5"/>
    <row r="1314" customFormat="1" x14ac:dyDescent="0.5"/>
    <row r="1315" customFormat="1" x14ac:dyDescent="0.5"/>
    <row r="1316" customFormat="1" x14ac:dyDescent="0.5"/>
    <row r="1317" customFormat="1" x14ac:dyDescent="0.5"/>
    <row r="1318" customFormat="1" x14ac:dyDescent="0.5"/>
    <row r="1319" customFormat="1" x14ac:dyDescent="0.5"/>
    <row r="1320" customFormat="1" x14ac:dyDescent="0.5"/>
    <row r="1321" customFormat="1" x14ac:dyDescent="0.5"/>
    <row r="1322" customFormat="1" x14ac:dyDescent="0.5"/>
    <row r="1323" customFormat="1" x14ac:dyDescent="0.5"/>
    <row r="1324" customFormat="1" x14ac:dyDescent="0.5"/>
    <row r="1325" customFormat="1" x14ac:dyDescent="0.5"/>
    <row r="1326" customFormat="1" x14ac:dyDescent="0.5"/>
    <row r="1327" customFormat="1" x14ac:dyDescent="0.5"/>
    <row r="1328" customFormat="1" x14ac:dyDescent="0.5"/>
    <row r="1329" customFormat="1" x14ac:dyDescent="0.5"/>
    <row r="1330" customFormat="1" x14ac:dyDescent="0.5"/>
    <row r="1331" customFormat="1" x14ac:dyDescent="0.5"/>
    <row r="1332" customFormat="1" x14ac:dyDescent="0.5"/>
    <row r="1333" customFormat="1" x14ac:dyDescent="0.5"/>
    <row r="1334" customFormat="1" x14ac:dyDescent="0.5"/>
    <row r="1335" customFormat="1" x14ac:dyDescent="0.5"/>
    <row r="1336" customFormat="1" x14ac:dyDescent="0.5"/>
    <row r="1337" customFormat="1" x14ac:dyDescent="0.5"/>
    <row r="1338" customFormat="1" x14ac:dyDescent="0.5"/>
    <row r="1339" customFormat="1" x14ac:dyDescent="0.5"/>
    <row r="1340" customFormat="1" x14ac:dyDescent="0.5"/>
    <row r="1341" customFormat="1" x14ac:dyDescent="0.5"/>
    <row r="1342" customFormat="1" x14ac:dyDescent="0.5"/>
    <row r="1343" customFormat="1" x14ac:dyDescent="0.5"/>
    <row r="1344" customFormat="1" x14ac:dyDescent="0.5"/>
    <row r="1345" customFormat="1" x14ac:dyDescent="0.5"/>
    <row r="1346" customFormat="1" x14ac:dyDescent="0.5"/>
    <row r="1347" customFormat="1" x14ac:dyDescent="0.5"/>
    <row r="1348" customFormat="1" x14ac:dyDescent="0.5"/>
    <row r="1349" customFormat="1" x14ac:dyDescent="0.5"/>
    <row r="1350" customFormat="1" x14ac:dyDescent="0.5"/>
    <row r="1351" customFormat="1" x14ac:dyDescent="0.5"/>
    <row r="1352" customFormat="1" x14ac:dyDescent="0.5"/>
    <row r="1353" customFormat="1" x14ac:dyDescent="0.5"/>
    <row r="1354" customFormat="1" x14ac:dyDescent="0.5"/>
    <row r="1355" customFormat="1" x14ac:dyDescent="0.5"/>
    <row r="1356" customFormat="1" x14ac:dyDescent="0.5"/>
    <row r="1357" customFormat="1" x14ac:dyDescent="0.5"/>
    <row r="1358" customFormat="1" x14ac:dyDescent="0.5"/>
    <row r="1359" customFormat="1" x14ac:dyDescent="0.5"/>
    <row r="1360" customFormat="1" x14ac:dyDescent="0.5"/>
    <row r="1361" customFormat="1" x14ac:dyDescent="0.5"/>
    <row r="1362" customFormat="1" x14ac:dyDescent="0.5"/>
    <row r="1363" customFormat="1" x14ac:dyDescent="0.5"/>
    <row r="1364" customFormat="1" x14ac:dyDescent="0.5"/>
    <row r="1365" customFormat="1" x14ac:dyDescent="0.5"/>
    <row r="1366" customFormat="1" x14ac:dyDescent="0.5"/>
    <row r="1367" customFormat="1" x14ac:dyDescent="0.5"/>
    <row r="1368" customFormat="1" x14ac:dyDescent="0.5"/>
    <row r="1369" customFormat="1" x14ac:dyDescent="0.5"/>
    <row r="1370" customFormat="1" x14ac:dyDescent="0.5"/>
    <row r="1371" customFormat="1" x14ac:dyDescent="0.5"/>
    <row r="1372" customFormat="1" x14ac:dyDescent="0.5"/>
    <row r="1373" customFormat="1" x14ac:dyDescent="0.5"/>
    <row r="1374" customFormat="1" x14ac:dyDescent="0.5"/>
    <row r="1375" customFormat="1" x14ac:dyDescent="0.5"/>
    <row r="1376" customFormat="1" x14ac:dyDescent="0.5"/>
    <row r="1377" customFormat="1" x14ac:dyDescent="0.5"/>
    <row r="1378" customFormat="1" x14ac:dyDescent="0.5"/>
    <row r="1379" customFormat="1" x14ac:dyDescent="0.5"/>
    <row r="1380" customFormat="1" x14ac:dyDescent="0.5"/>
    <row r="1381" customFormat="1" x14ac:dyDescent="0.5"/>
    <row r="1382" customFormat="1" x14ac:dyDescent="0.5"/>
    <row r="1383" customFormat="1" x14ac:dyDescent="0.5"/>
    <row r="1384" customFormat="1" x14ac:dyDescent="0.5"/>
    <row r="1385" customFormat="1" x14ac:dyDescent="0.5"/>
    <row r="1386" customFormat="1" x14ac:dyDescent="0.5"/>
    <row r="1387" customFormat="1" x14ac:dyDescent="0.5"/>
    <row r="1388" customFormat="1" x14ac:dyDescent="0.5"/>
    <row r="1389" customFormat="1" x14ac:dyDescent="0.5"/>
    <row r="1390" customFormat="1" x14ac:dyDescent="0.5"/>
    <row r="1391" customFormat="1" x14ac:dyDescent="0.5"/>
    <row r="1392" customFormat="1" x14ac:dyDescent="0.5"/>
    <row r="1393" customFormat="1" x14ac:dyDescent="0.5"/>
    <row r="1394" customFormat="1" x14ac:dyDescent="0.5"/>
    <row r="1395" customFormat="1" x14ac:dyDescent="0.5"/>
    <row r="1396" customFormat="1" x14ac:dyDescent="0.5"/>
    <row r="1397" customFormat="1" x14ac:dyDescent="0.5"/>
    <row r="1398" customFormat="1" x14ac:dyDescent="0.5"/>
    <row r="1399" customFormat="1" x14ac:dyDescent="0.5"/>
    <row r="1400" customFormat="1" x14ac:dyDescent="0.5"/>
    <row r="1401" customFormat="1" x14ac:dyDescent="0.5"/>
    <row r="1402" customFormat="1" x14ac:dyDescent="0.5"/>
    <row r="1403" customFormat="1" x14ac:dyDescent="0.5"/>
    <row r="1404" customFormat="1" x14ac:dyDescent="0.5"/>
    <row r="1405" customFormat="1" x14ac:dyDescent="0.5"/>
    <row r="1406" customFormat="1" x14ac:dyDescent="0.5"/>
    <row r="1407" customFormat="1" x14ac:dyDescent="0.5"/>
    <row r="1408" customFormat="1" x14ac:dyDescent="0.5"/>
    <row r="1409" customFormat="1" x14ac:dyDescent="0.5"/>
    <row r="1410" customFormat="1" x14ac:dyDescent="0.5"/>
    <row r="1411" customFormat="1" x14ac:dyDescent="0.5"/>
    <row r="1412" customFormat="1" x14ac:dyDescent="0.5"/>
    <row r="1413" customFormat="1" x14ac:dyDescent="0.5"/>
    <row r="1414" customFormat="1" x14ac:dyDescent="0.5"/>
    <row r="1415" customFormat="1" x14ac:dyDescent="0.5"/>
    <row r="1416" customFormat="1" x14ac:dyDescent="0.5"/>
    <row r="1417" customFormat="1" x14ac:dyDescent="0.5"/>
    <row r="1418" customFormat="1" x14ac:dyDescent="0.5"/>
    <row r="1419" customFormat="1" x14ac:dyDescent="0.5"/>
    <row r="1420" customFormat="1" x14ac:dyDescent="0.5"/>
    <row r="1421" customFormat="1" x14ac:dyDescent="0.5"/>
    <row r="1422" customFormat="1" x14ac:dyDescent="0.5"/>
    <row r="1423" customFormat="1" x14ac:dyDescent="0.5"/>
    <row r="1424" customFormat="1" x14ac:dyDescent="0.5"/>
    <row r="1425" customFormat="1" x14ac:dyDescent="0.5"/>
    <row r="1426" customFormat="1" x14ac:dyDescent="0.5"/>
    <row r="1427" customFormat="1" x14ac:dyDescent="0.5"/>
    <row r="1428" customFormat="1" x14ac:dyDescent="0.5"/>
    <row r="1429" customFormat="1" x14ac:dyDescent="0.5"/>
    <row r="1430" customFormat="1" x14ac:dyDescent="0.5"/>
    <row r="1431" customFormat="1" x14ac:dyDescent="0.5"/>
    <row r="1432" customFormat="1" x14ac:dyDescent="0.5"/>
    <row r="1433" customFormat="1" x14ac:dyDescent="0.5"/>
    <row r="1434" customFormat="1" x14ac:dyDescent="0.5"/>
    <row r="1435" customFormat="1" x14ac:dyDescent="0.5"/>
    <row r="1436" customFormat="1" x14ac:dyDescent="0.5"/>
    <row r="1437" customFormat="1" x14ac:dyDescent="0.5"/>
    <row r="1438" customFormat="1" x14ac:dyDescent="0.5"/>
    <row r="1439" customFormat="1" x14ac:dyDescent="0.5"/>
    <row r="1440" customFormat="1" x14ac:dyDescent="0.5"/>
    <row r="1441" customFormat="1" x14ac:dyDescent="0.5"/>
    <row r="1442" customFormat="1" x14ac:dyDescent="0.5"/>
    <row r="1443" customFormat="1" x14ac:dyDescent="0.5"/>
    <row r="1444" customFormat="1" x14ac:dyDescent="0.5"/>
    <row r="1445" customFormat="1" x14ac:dyDescent="0.5"/>
    <row r="1446" customFormat="1" x14ac:dyDescent="0.5"/>
    <row r="1447" customFormat="1" x14ac:dyDescent="0.5"/>
    <row r="1448" customFormat="1" x14ac:dyDescent="0.5"/>
    <row r="1449" customFormat="1" x14ac:dyDescent="0.5"/>
    <row r="1450" customFormat="1" x14ac:dyDescent="0.5"/>
    <row r="1451" customFormat="1" x14ac:dyDescent="0.5"/>
    <row r="1452" customFormat="1" x14ac:dyDescent="0.5"/>
    <row r="1453" customFormat="1" x14ac:dyDescent="0.5"/>
    <row r="1454" customFormat="1" x14ac:dyDescent="0.5"/>
    <row r="1455" customFormat="1" x14ac:dyDescent="0.5"/>
    <row r="1456" customFormat="1" x14ac:dyDescent="0.5"/>
    <row r="1457" customFormat="1" x14ac:dyDescent="0.5"/>
    <row r="1458" customFormat="1" x14ac:dyDescent="0.5"/>
    <row r="1459" customFormat="1" x14ac:dyDescent="0.5"/>
    <row r="1460" customFormat="1" x14ac:dyDescent="0.5"/>
    <row r="1461" customFormat="1" x14ac:dyDescent="0.5"/>
    <row r="1462" customFormat="1" x14ac:dyDescent="0.5"/>
    <row r="1463" customFormat="1" x14ac:dyDescent="0.5"/>
    <row r="1464" customFormat="1" x14ac:dyDescent="0.5"/>
    <row r="1465" customFormat="1" x14ac:dyDescent="0.5"/>
    <row r="1466" customFormat="1" x14ac:dyDescent="0.5"/>
    <row r="1467" customFormat="1" x14ac:dyDescent="0.5"/>
    <row r="1468" customFormat="1" x14ac:dyDescent="0.5"/>
    <row r="1469" customFormat="1" x14ac:dyDescent="0.5"/>
    <row r="1470" customFormat="1" x14ac:dyDescent="0.5"/>
    <row r="1471" customFormat="1" x14ac:dyDescent="0.5"/>
    <row r="1472" customFormat="1" x14ac:dyDescent="0.5"/>
    <row r="1473" customFormat="1" x14ac:dyDescent="0.5"/>
    <row r="1474" customFormat="1" x14ac:dyDescent="0.5"/>
    <row r="1475" customFormat="1" x14ac:dyDescent="0.5"/>
    <row r="1476" customFormat="1" x14ac:dyDescent="0.5"/>
    <row r="1477" customFormat="1" x14ac:dyDescent="0.5"/>
    <row r="1478" customFormat="1" x14ac:dyDescent="0.5"/>
    <row r="1479" customFormat="1" x14ac:dyDescent="0.5"/>
    <row r="1480" customFormat="1" x14ac:dyDescent="0.5"/>
    <row r="1481" customFormat="1" x14ac:dyDescent="0.5"/>
    <row r="1482" customFormat="1" x14ac:dyDescent="0.5"/>
    <row r="1483" customFormat="1" x14ac:dyDescent="0.5"/>
    <row r="1484" customFormat="1" x14ac:dyDescent="0.5"/>
    <row r="1485" customFormat="1" x14ac:dyDescent="0.5"/>
    <row r="1486" customFormat="1" x14ac:dyDescent="0.5"/>
    <row r="1487" customFormat="1" x14ac:dyDescent="0.5"/>
    <row r="1488" customFormat="1" x14ac:dyDescent="0.5"/>
    <row r="1489" customFormat="1" x14ac:dyDescent="0.5"/>
    <row r="1490" customFormat="1" x14ac:dyDescent="0.5"/>
    <row r="1491" customFormat="1" x14ac:dyDescent="0.5"/>
    <row r="1492" customFormat="1" x14ac:dyDescent="0.5"/>
    <row r="1493" customFormat="1" x14ac:dyDescent="0.5"/>
    <row r="1494" customFormat="1" x14ac:dyDescent="0.5"/>
    <row r="1495" customFormat="1" x14ac:dyDescent="0.5"/>
    <row r="1496" customFormat="1" x14ac:dyDescent="0.5"/>
    <row r="1497" customFormat="1" x14ac:dyDescent="0.5"/>
    <row r="1498" customFormat="1" x14ac:dyDescent="0.5"/>
    <row r="1499" customFormat="1" x14ac:dyDescent="0.5"/>
    <row r="1500" customFormat="1" x14ac:dyDescent="0.5"/>
    <row r="1501" customFormat="1" x14ac:dyDescent="0.5"/>
    <row r="1502" customFormat="1" x14ac:dyDescent="0.5"/>
    <row r="1503" customFormat="1" x14ac:dyDescent="0.5"/>
    <row r="1504" customFormat="1" x14ac:dyDescent="0.5"/>
    <row r="1505" customFormat="1" x14ac:dyDescent="0.5"/>
    <row r="1506" customFormat="1" x14ac:dyDescent="0.5"/>
    <row r="1507" customFormat="1" x14ac:dyDescent="0.5"/>
    <row r="1508" customFormat="1" x14ac:dyDescent="0.5"/>
    <row r="1509" customFormat="1" x14ac:dyDescent="0.5"/>
    <row r="1510" customFormat="1" x14ac:dyDescent="0.5"/>
    <row r="1511" customFormat="1" x14ac:dyDescent="0.5"/>
    <row r="1512" customFormat="1" x14ac:dyDescent="0.5"/>
    <row r="1513" customFormat="1" x14ac:dyDescent="0.5"/>
    <row r="1514" customFormat="1" x14ac:dyDescent="0.5"/>
    <row r="1515" customFormat="1" x14ac:dyDescent="0.5"/>
    <row r="1516" customFormat="1" x14ac:dyDescent="0.5"/>
    <row r="1517" customFormat="1" x14ac:dyDescent="0.5"/>
    <row r="1518" customFormat="1" x14ac:dyDescent="0.5"/>
    <row r="1519" customFormat="1" x14ac:dyDescent="0.5"/>
    <row r="1520" customFormat="1" x14ac:dyDescent="0.5"/>
    <row r="1521" customFormat="1" x14ac:dyDescent="0.5"/>
    <row r="1522" customFormat="1" x14ac:dyDescent="0.5"/>
    <row r="1523" customFormat="1" x14ac:dyDescent="0.5"/>
    <row r="1524" customFormat="1" x14ac:dyDescent="0.5"/>
    <row r="1525" customFormat="1" x14ac:dyDescent="0.5"/>
    <row r="1526" customFormat="1" x14ac:dyDescent="0.5"/>
    <row r="1527" customFormat="1" x14ac:dyDescent="0.5"/>
    <row r="1528" customFormat="1" x14ac:dyDescent="0.5"/>
    <row r="1529" customFormat="1" x14ac:dyDescent="0.5"/>
    <row r="1530" customFormat="1" x14ac:dyDescent="0.5"/>
    <row r="1531" customFormat="1" x14ac:dyDescent="0.5"/>
    <row r="1532" customFormat="1" x14ac:dyDescent="0.5"/>
    <row r="1533" customFormat="1" x14ac:dyDescent="0.5"/>
    <row r="1534" customFormat="1" x14ac:dyDescent="0.5"/>
    <row r="1535" customFormat="1" x14ac:dyDescent="0.5"/>
    <row r="1536" customFormat="1" x14ac:dyDescent="0.5"/>
    <row r="1537" customFormat="1" x14ac:dyDescent="0.5"/>
    <row r="1538" customFormat="1" x14ac:dyDescent="0.5"/>
    <row r="1539" customFormat="1" x14ac:dyDescent="0.5"/>
    <row r="1540" customFormat="1" x14ac:dyDescent="0.5"/>
    <row r="1541" customFormat="1" x14ac:dyDescent="0.5"/>
    <row r="1542" customFormat="1" x14ac:dyDescent="0.5"/>
    <row r="1543" customFormat="1" x14ac:dyDescent="0.5"/>
    <row r="1544" customFormat="1" x14ac:dyDescent="0.5"/>
    <row r="1545" customFormat="1" x14ac:dyDescent="0.5"/>
    <row r="1546" customFormat="1" x14ac:dyDescent="0.5"/>
    <row r="1547" customFormat="1" x14ac:dyDescent="0.5"/>
    <row r="1548" customFormat="1" x14ac:dyDescent="0.5"/>
    <row r="1549" customFormat="1" x14ac:dyDescent="0.5"/>
    <row r="1550" customFormat="1" x14ac:dyDescent="0.5"/>
    <row r="1551" customFormat="1" x14ac:dyDescent="0.5"/>
    <row r="1552" customFormat="1" x14ac:dyDescent="0.5"/>
    <row r="1553" customFormat="1" x14ac:dyDescent="0.5"/>
    <row r="1554" customFormat="1" x14ac:dyDescent="0.5"/>
    <row r="1555" customFormat="1" x14ac:dyDescent="0.5"/>
    <row r="1556" customFormat="1" x14ac:dyDescent="0.5"/>
    <row r="1557" customFormat="1" x14ac:dyDescent="0.5"/>
    <row r="1558" customFormat="1" x14ac:dyDescent="0.5"/>
    <row r="1559" customFormat="1" x14ac:dyDescent="0.5"/>
    <row r="1560" customFormat="1" x14ac:dyDescent="0.5"/>
    <row r="1561" customFormat="1" x14ac:dyDescent="0.5"/>
    <row r="1562" customFormat="1" x14ac:dyDescent="0.5"/>
    <row r="1563" customFormat="1" x14ac:dyDescent="0.5"/>
    <row r="1564" customFormat="1" x14ac:dyDescent="0.5"/>
    <row r="1565" customFormat="1" x14ac:dyDescent="0.5"/>
    <row r="1566" customFormat="1" x14ac:dyDescent="0.5"/>
    <row r="1567" customFormat="1" x14ac:dyDescent="0.5"/>
    <row r="1568" customFormat="1" x14ac:dyDescent="0.5"/>
    <row r="1569" customFormat="1" x14ac:dyDescent="0.5"/>
    <row r="1570" customFormat="1" x14ac:dyDescent="0.5"/>
    <row r="1571" customFormat="1" x14ac:dyDescent="0.5"/>
    <row r="1572" customFormat="1" x14ac:dyDescent="0.5"/>
    <row r="1573" customFormat="1" x14ac:dyDescent="0.5"/>
    <row r="1574" customFormat="1" x14ac:dyDescent="0.5"/>
    <row r="1575" customFormat="1" x14ac:dyDescent="0.5"/>
    <row r="1576" customFormat="1" x14ac:dyDescent="0.5"/>
    <row r="1577" customFormat="1" x14ac:dyDescent="0.5"/>
    <row r="1578" customFormat="1" x14ac:dyDescent="0.5"/>
    <row r="1579" customFormat="1" x14ac:dyDescent="0.5"/>
    <row r="1580" customFormat="1" x14ac:dyDescent="0.5"/>
    <row r="1581" customFormat="1" x14ac:dyDescent="0.5"/>
    <row r="1582" customFormat="1" x14ac:dyDescent="0.5"/>
    <row r="1583" customFormat="1" x14ac:dyDescent="0.5"/>
    <row r="1584" customFormat="1" x14ac:dyDescent="0.5"/>
    <row r="1585" customFormat="1" x14ac:dyDescent="0.5"/>
    <row r="1586" customFormat="1" x14ac:dyDescent="0.5"/>
    <row r="1587" customFormat="1" x14ac:dyDescent="0.5"/>
    <row r="1588" customFormat="1" x14ac:dyDescent="0.5"/>
    <row r="1589" customFormat="1" x14ac:dyDescent="0.5"/>
    <row r="1590" customFormat="1" x14ac:dyDescent="0.5"/>
    <row r="1591" customFormat="1" x14ac:dyDescent="0.5"/>
    <row r="1592" customFormat="1" x14ac:dyDescent="0.5"/>
    <row r="1593" customFormat="1" x14ac:dyDescent="0.5"/>
    <row r="1594" customFormat="1" x14ac:dyDescent="0.5"/>
    <row r="1595" customFormat="1" x14ac:dyDescent="0.5"/>
    <row r="1596" customFormat="1" x14ac:dyDescent="0.5"/>
    <row r="1597" customFormat="1" x14ac:dyDescent="0.5"/>
    <row r="1598" customFormat="1" x14ac:dyDescent="0.5"/>
    <row r="1599" customFormat="1" x14ac:dyDescent="0.5"/>
    <row r="1600" customFormat="1" x14ac:dyDescent="0.5"/>
    <row r="1601" customFormat="1" x14ac:dyDescent="0.5"/>
    <row r="1602" customFormat="1" x14ac:dyDescent="0.5"/>
    <row r="1603" customFormat="1" x14ac:dyDescent="0.5"/>
    <row r="1604" customFormat="1" x14ac:dyDescent="0.5"/>
    <row r="1605" customFormat="1" x14ac:dyDescent="0.5"/>
    <row r="1606" customFormat="1" x14ac:dyDescent="0.5"/>
    <row r="1607" customFormat="1" x14ac:dyDescent="0.5"/>
    <row r="1608" customFormat="1" x14ac:dyDescent="0.5"/>
    <row r="1609" customFormat="1" x14ac:dyDescent="0.5"/>
    <row r="1610" customFormat="1" x14ac:dyDescent="0.5"/>
    <row r="1611" customFormat="1" x14ac:dyDescent="0.5"/>
    <row r="1612" customFormat="1" x14ac:dyDescent="0.5"/>
    <row r="1613" customFormat="1" x14ac:dyDescent="0.5"/>
    <row r="1614" customFormat="1" x14ac:dyDescent="0.5"/>
    <row r="1615" customFormat="1" x14ac:dyDescent="0.5"/>
    <row r="1616" customFormat="1" x14ac:dyDescent="0.5"/>
    <row r="1617" customFormat="1" x14ac:dyDescent="0.5"/>
    <row r="1618" customFormat="1" x14ac:dyDescent="0.5"/>
    <row r="1619" customFormat="1" x14ac:dyDescent="0.5"/>
    <row r="1620" customFormat="1" x14ac:dyDescent="0.5"/>
    <row r="1621" customFormat="1" x14ac:dyDescent="0.5"/>
    <row r="1622" customFormat="1" x14ac:dyDescent="0.5"/>
    <row r="1623" customFormat="1" x14ac:dyDescent="0.5"/>
    <row r="1624" customFormat="1" x14ac:dyDescent="0.5"/>
    <row r="1625" customFormat="1" x14ac:dyDescent="0.5"/>
    <row r="1626" customFormat="1" x14ac:dyDescent="0.5"/>
    <row r="1627" customFormat="1" x14ac:dyDescent="0.5"/>
    <row r="1628" customFormat="1" x14ac:dyDescent="0.5"/>
    <row r="1629" customFormat="1" x14ac:dyDescent="0.5"/>
    <row r="1630" customFormat="1" x14ac:dyDescent="0.5"/>
    <row r="1631" customFormat="1" x14ac:dyDescent="0.5"/>
    <row r="1632" customFormat="1" x14ac:dyDescent="0.5"/>
    <row r="1633" customFormat="1" x14ac:dyDescent="0.5"/>
    <row r="1634" customFormat="1" x14ac:dyDescent="0.5"/>
    <row r="1635" customFormat="1" x14ac:dyDescent="0.5"/>
    <row r="1636" customFormat="1" x14ac:dyDescent="0.5"/>
    <row r="1637" customFormat="1" x14ac:dyDescent="0.5"/>
    <row r="1638" customFormat="1" x14ac:dyDescent="0.5"/>
    <row r="1639" customFormat="1" x14ac:dyDescent="0.5"/>
    <row r="1640" customFormat="1" x14ac:dyDescent="0.5"/>
    <row r="1641" customFormat="1" x14ac:dyDescent="0.5"/>
    <row r="1642" customFormat="1" x14ac:dyDescent="0.5"/>
    <row r="1643" customFormat="1" x14ac:dyDescent="0.5"/>
    <row r="1644" customFormat="1" x14ac:dyDescent="0.5"/>
    <row r="1645" customFormat="1" x14ac:dyDescent="0.5"/>
    <row r="1646" customFormat="1" x14ac:dyDescent="0.5"/>
    <row r="1647" customFormat="1" x14ac:dyDescent="0.5"/>
    <row r="1648" customFormat="1" x14ac:dyDescent="0.5"/>
    <row r="1649" customFormat="1" x14ac:dyDescent="0.5"/>
    <row r="1650" customFormat="1" x14ac:dyDescent="0.5"/>
    <row r="1651" customFormat="1" x14ac:dyDescent="0.5"/>
    <row r="1652" customFormat="1" x14ac:dyDescent="0.5"/>
    <row r="1653" customFormat="1" x14ac:dyDescent="0.5"/>
    <row r="1654" customFormat="1" x14ac:dyDescent="0.5"/>
    <row r="1655" customFormat="1" x14ac:dyDescent="0.5"/>
    <row r="1656" customFormat="1" x14ac:dyDescent="0.5"/>
    <row r="1657" customFormat="1" x14ac:dyDescent="0.5"/>
    <row r="1658" customFormat="1" x14ac:dyDescent="0.5"/>
    <row r="1659" customFormat="1" x14ac:dyDescent="0.5"/>
    <row r="1660" customFormat="1" x14ac:dyDescent="0.5"/>
    <row r="1661" customFormat="1" x14ac:dyDescent="0.5"/>
    <row r="1662" customFormat="1" x14ac:dyDescent="0.5"/>
    <row r="1663" customFormat="1" x14ac:dyDescent="0.5"/>
    <row r="1664" customFormat="1" x14ac:dyDescent="0.5"/>
    <row r="1665" customFormat="1" x14ac:dyDescent="0.5"/>
    <row r="1666" customFormat="1" x14ac:dyDescent="0.5"/>
    <row r="1667" customFormat="1" x14ac:dyDescent="0.5"/>
    <row r="1668" customFormat="1" x14ac:dyDescent="0.5"/>
    <row r="1669" customFormat="1" x14ac:dyDescent="0.5"/>
    <row r="1670" customFormat="1" x14ac:dyDescent="0.5"/>
    <row r="1671" customFormat="1" x14ac:dyDescent="0.5"/>
    <row r="1672" customFormat="1" x14ac:dyDescent="0.5"/>
    <row r="1673" customFormat="1" x14ac:dyDescent="0.5"/>
    <row r="1674" customFormat="1" x14ac:dyDescent="0.5"/>
    <row r="1675" customFormat="1" x14ac:dyDescent="0.5"/>
    <row r="1676" customFormat="1" x14ac:dyDescent="0.5"/>
    <row r="1677" customFormat="1" x14ac:dyDescent="0.5"/>
    <row r="1678" customFormat="1" x14ac:dyDescent="0.5"/>
    <row r="1679" customFormat="1" x14ac:dyDescent="0.5"/>
    <row r="1680" customFormat="1" x14ac:dyDescent="0.5"/>
    <row r="1681" customFormat="1" x14ac:dyDescent="0.5"/>
    <row r="1682" customFormat="1" x14ac:dyDescent="0.5"/>
    <row r="1683" customFormat="1" x14ac:dyDescent="0.5"/>
    <row r="1684" customFormat="1" x14ac:dyDescent="0.5"/>
    <row r="1685" customFormat="1" x14ac:dyDescent="0.5"/>
    <row r="1686" customFormat="1" x14ac:dyDescent="0.5"/>
    <row r="1687" customFormat="1" x14ac:dyDescent="0.5"/>
    <row r="1688" customFormat="1" x14ac:dyDescent="0.5"/>
    <row r="1689" customFormat="1" x14ac:dyDescent="0.5"/>
    <row r="1690" customFormat="1" x14ac:dyDescent="0.5"/>
    <row r="1691" customFormat="1" x14ac:dyDescent="0.5"/>
    <row r="1692" customFormat="1" x14ac:dyDescent="0.5"/>
    <row r="1693" customFormat="1" x14ac:dyDescent="0.5"/>
    <row r="1694" customFormat="1" x14ac:dyDescent="0.5"/>
    <row r="1695" customFormat="1" x14ac:dyDescent="0.5"/>
    <row r="1696" customFormat="1" x14ac:dyDescent="0.5"/>
    <row r="1697" customFormat="1" x14ac:dyDescent="0.5"/>
    <row r="1698" customFormat="1" x14ac:dyDescent="0.5"/>
    <row r="1699" customFormat="1" x14ac:dyDescent="0.5"/>
    <row r="1700" customFormat="1" x14ac:dyDescent="0.5"/>
    <row r="1701" customFormat="1" x14ac:dyDescent="0.5"/>
    <row r="1702" customFormat="1" x14ac:dyDescent="0.5"/>
    <row r="1703" customFormat="1" x14ac:dyDescent="0.5"/>
    <row r="1704" customFormat="1" x14ac:dyDescent="0.5"/>
    <row r="1705" customFormat="1" x14ac:dyDescent="0.5"/>
    <row r="1706" customFormat="1" x14ac:dyDescent="0.5"/>
    <row r="1707" customFormat="1" x14ac:dyDescent="0.5"/>
    <row r="1708" customFormat="1" x14ac:dyDescent="0.5"/>
    <row r="1709" customFormat="1" x14ac:dyDescent="0.5"/>
    <row r="1710" customFormat="1" x14ac:dyDescent="0.5"/>
    <row r="1711" customFormat="1" x14ac:dyDescent="0.5"/>
    <row r="1712" customFormat="1" x14ac:dyDescent="0.5"/>
    <row r="1713" customFormat="1" x14ac:dyDescent="0.5"/>
    <row r="1714" customFormat="1" x14ac:dyDescent="0.5"/>
    <row r="1715" customFormat="1" x14ac:dyDescent="0.5"/>
    <row r="1716" customFormat="1" x14ac:dyDescent="0.5"/>
    <row r="1717" customFormat="1" x14ac:dyDescent="0.5"/>
    <row r="1718" customFormat="1" x14ac:dyDescent="0.5"/>
    <row r="1719" customFormat="1" x14ac:dyDescent="0.5"/>
    <row r="1720" customFormat="1" x14ac:dyDescent="0.5"/>
    <row r="1721" customFormat="1" x14ac:dyDescent="0.5"/>
    <row r="1722" customFormat="1" x14ac:dyDescent="0.5"/>
    <row r="1723" customFormat="1" x14ac:dyDescent="0.5"/>
    <row r="1724" customFormat="1" x14ac:dyDescent="0.5"/>
    <row r="1725" customFormat="1" x14ac:dyDescent="0.5"/>
    <row r="1726" customFormat="1" x14ac:dyDescent="0.5"/>
    <row r="1727" customFormat="1" x14ac:dyDescent="0.5"/>
    <row r="1728" customFormat="1" x14ac:dyDescent="0.5"/>
    <row r="1729" customFormat="1" x14ac:dyDescent="0.5"/>
    <row r="1730" customFormat="1" x14ac:dyDescent="0.5"/>
    <row r="1731" customFormat="1" x14ac:dyDescent="0.5"/>
    <row r="1732" customFormat="1" x14ac:dyDescent="0.5"/>
    <row r="1733" customFormat="1" x14ac:dyDescent="0.5"/>
    <row r="1734" customFormat="1" x14ac:dyDescent="0.5"/>
    <row r="1735" customFormat="1" x14ac:dyDescent="0.5"/>
    <row r="1736" customFormat="1" x14ac:dyDescent="0.5"/>
    <row r="1737" customFormat="1" x14ac:dyDescent="0.5"/>
    <row r="1738" customFormat="1" x14ac:dyDescent="0.5"/>
    <row r="1739" customFormat="1" x14ac:dyDescent="0.5"/>
    <row r="1740" customFormat="1" x14ac:dyDescent="0.5"/>
    <row r="1741" customFormat="1" x14ac:dyDescent="0.5"/>
    <row r="1742" customFormat="1" x14ac:dyDescent="0.5"/>
    <row r="1743" customFormat="1" x14ac:dyDescent="0.5"/>
    <row r="1744" customFormat="1" x14ac:dyDescent="0.5"/>
    <row r="1745" customFormat="1" x14ac:dyDescent="0.5"/>
    <row r="1746" customFormat="1" x14ac:dyDescent="0.5"/>
    <row r="1747" customFormat="1" x14ac:dyDescent="0.5"/>
    <row r="1748" customFormat="1" x14ac:dyDescent="0.5"/>
    <row r="1749" customFormat="1" x14ac:dyDescent="0.5"/>
    <row r="1750" customFormat="1" x14ac:dyDescent="0.5"/>
    <row r="1751" customFormat="1" x14ac:dyDescent="0.5"/>
    <row r="1752" customFormat="1" x14ac:dyDescent="0.5"/>
    <row r="1753" customFormat="1" x14ac:dyDescent="0.5"/>
    <row r="1754" customFormat="1" x14ac:dyDescent="0.5"/>
    <row r="1755" customFormat="1" x14ac:dyDescent="0.5"/>
    <row r="1756" customFormat="1" x14ac:dyDescent="0.5"/>
    <row r="1757" customFormat="1" x14ac:dyDescent="0.5"/>
    <row r="1758" customFormat="1" x14ac:dyDescent="0.5"/>
    <row r="1759" customFormat="1" x14ac:dyDescent="0.5"/>
    <row r="1760" customFormat="1" x14ac:dyDescent="0.5"/>
    <row r="1761" customFormat="1" x14ac:dyDescent="0.5"/>
    <row r="1762" customFormat="1" x14ac:dyDescent="0.5"/>
    <row r="1763" customFormat="1" x14ac:dyDescent="0.5"/>
    <row r="1764" customFormat="1" x14ac:dyDescent="0.5"/>
    <row r="1765" customFormat="1" x14ac:dyDescent="0.5"/>
    <row r="1766" customFormat="1" x14ac:dyDescent="0.5"/>
    <row r="1767" customFormat="1" x14ac:dyDescent="0.5"/>
    <row r="1768" customFormat="1" x14ac:dyDescent="0.5"/>
    <row r="1769" customFormat="1" x14ac:dyDescent="0.5"/>
    <row r="1770" customFormat="1" x14ac:dyDescent="0.5"/>
    <row r="1771" customFormat="1" x14ac:dyDescent="0.5"/>
    <row r="1772" customFormat="1" x14ac:dyDescent="0.5"/>
    <row r="1773" customFormat="1" x14ac:dyDescent="0.5"/>
    <row r="1774" customFormat="1" x14ac:dyDescent="0.5"/>
    <row r="1775" customFormat="1" x14ac:dyDescent="0.5"/>
    <row r="1776" customFormat="1" x14ac:dyDescent="0.5"/>
    <row r="1777" customFormat="1" x14ac:dyDescent="0.5"/>
    <row r="1778" customFormat="1" x14ac:dyDescent="0.5"/>
    <row r="1779" customFormat="1" x14ac:dyDescent="0.5"/>
    <row r="1780" customFormat="1" x14ac:dyDescent="0.5"/>
    <row r="1781" customFormat="1" x14ac:dyDescent="0.5"/>
    <row r="1782" customFormat="1" x14ac:dyDescent="0.5"/>
    <row r="1783" customFormat="1" x14ac:dyDescent="0.5"/>
    <row r="1784" customFormat="1" x14ac:dyDescent="0.5"/>
    <row r="1785" customFormat="1" x14ac:dyDescent="0.5"/>
    <row r="1786" customFormat="1" x14ac:dyDescent="0.5"/>
    <row r="1787" customFormat="1" x14ac:dyDescent="0.5"/>
    <row r="1788" customFormat="1" x14ac:dyDescent="0.5"/>
    <row r="1789" customFormat="1" x14ac:dyDescent="0.5"/>
    <row r="1790" customFormat="1" x14ac:dyDescent="0.5"/>
    <row r="1791" customFormat="1" x14ac:dyDescent="0.5"/>
    <row r="1792" customFormat="1" x14ac:dyDescent="0.5"/>
    <row r="1793" customFormat="1" x14ac:dyDescent="0.5"/>
    <row r="1794" customFormat="1" x14ac:dyDescent="0.5"/>
    <row r="1795" customFormat="1" x14ac:dyDescent="0.5"/>
    <row r="1796" customFormat="1" x14ac:dyDescent="0.5"/>
    <row r="1797" customFormat="1" x14ac:dyDescent="0.5"/>
    <row r="1798" customFormat="1" x14ac:dyDescent="0.5"/>
    <row r="1799" customFormat="1" x14ac:dyDescent="0.5"/>
    <row r="1800" customFormat="1" x14ac:dyDescent="0.5"/>
    <row r="1801" customFormat="1" x14ac:dyDescent="0.5"/>
    <row r="1802" customFormat="1" x14ac:dyDescent="0.5"/>
    <row r="1803" customFormat="1" x14ac:dyDescent="0.5"/>
    <row r="1804" customFormat="1" x14ac:dyDescent="0.5"/>
    <row r="1805" customFormat="1" x14ac:dyDescent="0.5"/>
    <row r="1806" customFormat="1" x14ac:dyDescent="0.5"/>
    <row r="1807" customFormat="1" x14ac:dyDescent="0.5"/>
    <row r="1808" customFormat="1" x14ac:dyDescent="0.5"/>
    <row r="1809" customFormat="1" x14ac:dyDescent="0.5"/>
    <row r="1810" customFormat="1" x14ac:dyDescent="0.5"/>
    <row r="1811" customFormat="1" x14ac:dyDescent="0.5"/>
    <row r="1812" customFormat="1" x14ac:dyDescent="0.5"/>
    <row r="1813" customFormat="1" x14ac:dyDescent="0.5"/>
    <row r="1814" customFormat="1" x14ac:dyDescent="0.5"/>
    <row r="1815" customFormat="1" x14ac:dyDescent="0.5"/>
    <row r="1816" customFormat="1" x14ac:dyDescent="0.5"/>
    <row r="1817" customFormat="1" x14ac:dyDescent="0.5"/>
    <row r="1818" customFormat="1" x14ac:dyDescent="0.5"/>
    <row r="1819" customFormat="1" x14ac:dyDescent="0.5"/>
    <row r="1820" customFormat="1" x14ac:dyDescent="0.5"/>
    <row r="1821" customFormat="1" x14ac:dyDescent="0.5"/>
    <row r="1822" customFormat="1" x14ac:dyDescent="0.5"/>
    <row r="1823" customFormat="1" x14ac:dyDescent="0.5"/>
    <row r="1824" customFormat="1" x14ac:dyDescent="0.5"/>
    <row r="1825" customFormat="1" x14ac:dyDescent="0.5"/>
    <row r="1826" customFormat="1" x14ac:dyDescent="0.5"/>
    <row r="1827" customFormat="1" x14ac:dyDescent="0.5"/>
    <row r="1828" customFormat="1" x14ac:dyDescent="0.5"/>
    <row r="1829" customFormat="1" x14ac:dyDescent="0.5"/>
    <row r="1830" customFormat="1" x14ac:dyDescent="0.5"/>
    <row r="1831" customFormat="1" x14ac:dyDescent="0.5"/>
    <row r="1832" customFormat="1" x14ac:dyDescent="0.5"/>
    <row r="1833" customFormat="1" x14ac:dyDescent="0.5"/>
    <row r="1834" customFormat="1" x14ac:dyDescent="0.5"/>
    <row r="1835" customFormat="1" x14ac:dyDescent="0.5"/>
    <row r="1836" customFormat="1" x14ac:dyDescent="0.5"/>
    <row r="1837" customFormat="1" x14ac:dyDescent="0.5"/>
    <row r="1838" customFormat="1" x14ac:dyDescent="0.5"/>
    <row r="1839" customFormat="1" x14ac:dyDescent="0.5"/>
    <row r="1840" customFormat="1" x14ac:dyDescent="0.5"/>
    <row r="1841" customFormat="1" x14ac:dyDescent="0.5"/>
    <row r="1842" customFormat="1" x14ac:dyDescent="0.5"/>
    <row r="1843" customFormat="1" x14ac:dyDescent="0.5"/>
    <row r="1844" customFormat="1" x14ac:dyDescent="0.5"/>
    <row r="1845" customFormat="1" x14ac:dyDescent="0.5"/>
    <row r="1846" customFormat="1" x14ac:dyDescent="0.5"/>
    <row r="1847" customFormat="1" x14ac:dyDescent="0.5"/>
    <row r="1848" customFormat="1" x14ac:dyDescent="0.5"/>
    <row r="1849" customFormat="1" x14ac:dyDescent="0.5"/>
    <row r="1850" customFormat="1" x14ac:dyDescent="0.5"/>
    <row r="1851" customFormat="1" x14ac:dyDescent="0.5"/>
    <row r="1852" customFormat="1" x14ac:dyDescent="0.5"/>
    <row r="1853" customFormat="1" x14ac:dyDescent="0.5"/>
    <row r="1854" customFormat="1" x14ac:dyDescent="0.5"/>
    <row r="1855" customFormat="1" x14ac:dyDescent="0.5"/>
    <row r="1856" customFormat="1" x14ac:dyDescent="0.5"/>
    <row r="1857" customFormat="1" x14ac:dyDescent="0.5"/>
    <row r="1858" customFormat="1" x14ac:dyDescent="0.5"/>
    <row r="1859" customFormat="1" x14ac:dyDescent="0.5"/>
    <row r="1860" customFormat="1" x14ac:dyDescent="0.5"/>
    <row r="1861" customFormat="1" x14ac:dyDescent="0.5"/>
    <row r="1862" customFormat="1" x14ac:dyDescent="0.5"/>
    <row r="1863" customFormat="1" x14ac:dyDescent="0.5"/>
    <row r="1864" customFormat="1" x14ac:dyDescent="0.5"/>
    <row r="1865" customFormat="1" x14ac:dyDescent="0.5"/>
    <row r="1866" customFormat="1" x14ac:dyDescent="0.5"/>
    <row r="1867" customFormat="1" x14ac:dyDescent="0.5"/>
    <row r="1868" customFormat="1" x14ac:dyDescent="0.5"/>
    <row r="1869" customFormat="1" x14ac:dyDescent="0.5"/>
    <row r="1870" customFormat="1" x14ac:dyDescent="0.5"/>
    <row r="1871" customFormat="1" x14ac:dyDescent="0.5"/>
    <row r="1872" customFormat="1" x14ac:dyDescent="0.5"/>
    <row r="1873" customFormat="1" x14ac:dyDescent="0.5"/>
    <row r="1874" customFormat="1" x14ac:dyDescent="0.5"/>
    <row r="1875" customFormat="1" x14ac:dyDescent="0.5"/>
    <row r="1876" customFormat="1" x14ac:dyDescent="0.5"/>
    <row r="1877" customFormat="1" x14ac:dyDescent="0.5"/>
    <row r="1878" customFormat="1" x14ac:dyDescent="0.5"/>
    <row r="1879" customFormat="1" x14ac:dyDescent="0.5"/>
    <row r="1880" customFormat="1" x14ac:dyDescent="0.5"/>
    <row r="1881" customFormat="1" x14ac:dyDescent="0.5"/>
    <row r="1882" customFormat="1" x14ac:dyDescent="0.5"/>
    <row r="1883" customFormat="1" x14ac:dyDescent="0.5"/>
    <row r="1884" customFormat="1" x14ac:dyDescent="0.5"/>
    <row r="1885" customFormat="1" x14ac:dyDescent="0.5"/>
    <row r="1886" customFormat="1" x14ac:dyDescent="0.5"/>
    <row r="1887" customFormat="1" x14ac:dyDescent="0.5"/>
    <row r="1888" customFormat="1" x14ac:dyDescent="0.5"/>
    <row r="1889" customFormat="1" x14ac:dyDescent="0.5"/>
    <row r="1890" customFormat="1" x14ac:dyDescent="0.5"/>
    <row r="1891" customFormat="1" x14ac:dyDescent="0.5"/>
    <row r="1892" customFormat="1" x14ac:dyDescent="0.5"/>
    <row r="1893" customFormat="1" x14ac:dyDescent="0.5"/>
    <row r="1894" customFormat="1" x14ac:dyDescent="0.5"/>
    <row r="1895" customFormat="1" x14ac:dyDescent="0.5"/>
    <row r="1896" customFormat="1" x14ac:dyDescent="0.5"/>
    <row r="1897" customFormat="1" x14ac:dyDescent="0.5"/>
    <row r="1898" customFormat="1" x14ac:dyDescent="0.5"/>
    <row r="1899" customFormat="1" x14ac:dyDescent="0.5"/>
    <row r="1900" customFormat="1" x14ac:dyDescent="0.5"/>
    <row r="1901" customFormat="1" x14ac:dyDescent="0.5"/>
    <row r="1902" customFormat="1" x14ac:dyDescent="0.5"/>
    <row r="1903" customFormat="1" x14ac:dyDescent="0.5"/>
    <row r="1904" customFormat="1" x14ac:dyDescent="0.5"/>
    <row r="1905" customFormat="1" x14ac:dyDescent="0.5"/>
    <row r="1906" customFormat="1" x14ac:dyDescent="0.5"/>
    <row r="1907" customFormat="1" x14ac:dyDescent="0.5"/>
    <row r="1908" customFormat="1" x14ac:dyDescent="0.5"/>
    <row r="1909" customFormat="1" x14ac:dyDescent="0.5"/>
    <row r="1910" customFormat="1" x14ac:dyDescent="0.5"/>
    <row r="1911" customFormat="1" x14ac:dyDescent="0.5"/>
    <row r="1912" customFormat="1" x14ac:dyDescent="0.5"/>
    <row r="1913" customFormat="1" x14ac:dyDescent="0.5"/>
    <row r="1914" customFormat="1" x14ac:dyDescent="0.5"/>
    <row r="1915" customFormat="1" x14ac:dyDescent="0.5"/>
    <row r="1916" customFormat="1" x14ac:dyDescent="0.5"/>
    <row r="1917" customFormat="1" x14ac:dyDescent="0.5"/>
    <row r="1918" customFormat="1" x14ac:dyDescent="0.5"/>
    <row r="1919" customFormat="1" x14ac:dyDescent="0.5"/>
    <row r="1920" customFormat="1" x14ac:dyDescent="0.5"/>
    <row r="1921" customFormat="1" x14ac:dyDescent="0.5"/>
    <row r="1922" customFormat="1" x14ac:dyDescent="0.5"/>
    <row r="1923" customFormat="1" x14ac:dyDescent="0.5"/>
    <row r="1924" customFormat="1" x14ac:dyDescent="0.5"/>
    <row r="1925" customFormat="1" x14ac:dyDescent="0.5"/>
    <row r="1926" customFormat="1" x14ac:dyDescent="0.5"/>
    <row r="1927" customFormat="1" x14ac:dyDescent="0.5"/>
    <row r="1928" customFormat="1" x14ac:dyDescent="0.5"/>
    <row r="1929" customFormat="1" x14ac:dyDescent="0.5"/>
    <row r="1930" customFormat="1" x14ac:dyDescent="0.5"/>
    <row r="1931" customFormat="1" x14ac:dyDescent="0.5"/>
    <row r="1932" customFormat="1" x14ac:dyDescent="0.5"/>
    <row r="1933" customFormat="1" x14ac:dyDescent="0.5"/>
    <row r="1934" customFormat="1" x14ac:dyDescent="0.5"/>
    <row r="1935" customFormat="1" x14ac:dyDescent="0.5"/>
    <row r="1936" customFormat="1" x14ac:dyDescent="0.5"/>
    <row r="1937" customFormat="1" x14ac:dyDescent="0.5"/>
    <row r="1938" customFormat="1" x14ac:dyDescent="0.5"/>
    <row r="1939" customFormat="1" x14ac:dyDescent="0.5"/>
    <row r="1940" customFormat="1" x14ac:dyDescent="0.5"/>
    <row r="1941" customFormat="1" x14ac:dyDescent="0.5"/>
    <row r="1942" customFormat="1" x14ac:dyDescent="0.5"/>
    <row r="1943" customFormat="1" x14ac:dyDescent="0.5"/>
    <row r="1944" customFormat="1" x14ac:dyDescent="0.5"/>
    <row r="1945" customFormat="1" x14ac:dyDescent="0.5"/>
    <row r="1946" customFormat="1" x14ac:dyDescent="0.5"/>
    <row r="1947" customFormat="1" x14ac:dyDescent="0.5"/>
    <row r="1948" customFormat="1" x14ac:dyDescent="0.5"/>
    <row r="1949" customFormat="1" x14ac:dyDescent="0.5"/>
    <row r="1950" customFormat="1" x14ac:dyDescent="0.5"/>
    <row r="1951" customFormat="1" x14ac:dyDescent="0.5"/>
    <row r="1952" customFormat="1" x14ac:dyDescent="0.5"/>
    <row r="1953" customFormat="1" x14ac:dyDescent="0.5"/>
    <row r="1954" customFormat="1" x14ac:dyDescent="0.5"/>
    <row r="1955" customFormat="1" x14ac:dyDescent="0.5"/>
    <row r="1956" customFormat="1" x14ac:dyDescent="0.5"/>
    <row r="1957" customFormat="1" x14ac:dyDescent="0.5"/>
    <row r="1958" customFormat="1" x14ac:dyDescent="0.5"/>
    <row r="1959" customFormat="1" x14ac:dyDescent="0.5"/>
    <row r="1960" customFormat="1" x14ac:dyDescent="0.5"/>
    <row r="1961" customFormat="1" x14ac:dyDescent="0.5"/>
    <row r="1962" customFormat="1" x14ac:dyDescent="0.5"/>
    <row r="1963" customFormat="1" x14ac:dyDescent="0.5"/>
    <row r="1964" customFormat="1" x14ac:dyDescent="0.5"/>
    <row r="1965" customFormat="1" x14ac:dyDescent="0.5"/>
    <row r="1966" customFormat="1" x14ac:dyDescent="0.5"/>
    <row r="1967" customFormat="1" x14ac:dyDescent="0.5"/>
    <row r="1968" customFormat="1" x14ac:dyDescent="0.5"/>
    <row r="1969" customFormat="1" x14ac:dyDescent="0.5"/>
    <row r="1970" customFormat="1" x14ac:dyDescent="0.5"/>
    <row r="1971" customFormat="1" x14ac:dyDescent="0.5"/>
    <row r="1972" customFormat="1" x14ac:dyDescent="0.5"/>
    <row r="1973" customFormat="1" x14ac:dyDescent="0.5"/>
    <row r="1974" customFormat="1" x14ac:dyDescent="0.5"/>
    <row r="1975" customFormat="1" x14ac:dyDescent="0.5"/>
    <row r="1976" customFormat="1" x14ac:dyDescent="0.5"/>
    <row r="1977" customFormat="1" x14ac:dyDescent="0.5"/>
    <row r="1978" customFormat="1" x14ac:dyDescent="0.5"/>
    <row r="1979" customFormat="1" x14ac:dyDescent="0.5"/>
    <row r="1980" customFormat="1" x14ac:dyDescent="0.5"/>
    <row r="1981" customFormat="1" x14ac:dyDescent="0.5"/>
    <row r="1982" customFormat="1" x14ac:dyDescent="0.5"/>
    <row r="1983" customFormat="1" x14ac:dyDescent="0.5"/>
    <row r="1984" customFormat="1" x14ac:dyDescent="0.5"/>
    <row r="1985" customFormat="1" x14ac:dyDescent="0.5"/>
    <row r="1986" customFormat="1" x14ac:dyDescent="0.5"/>
    <row r="1987" customFormat="1" x14ac:dyDescent="0.5"/>
    <row r="1988" customFormat="1" x14ac:dyDescent="0.5"/>
    <row r="1989" customFormat="1" x14ac:dyDescent="0.5"/>
    <row r="1990" customFormat="1" x14ac:dyDescent="0.5"/>
    <row r="1991" customFormat="1" x14ac:dyDescent="0.5"/>
    <row r="1992" customFormat="1" x14ac:dyDescent="0.5"/>
    <row r="1993" customFormat="1" x14ac:dyDescent="0.5"/>
    <row r="1994" customFormat="1" x14ac:dyDescent="0.5"/>
    <row r="1995" customFormat="1" x14ac:dyDescent="0.5"/>
    <row r="1996" customFormat="1" x14ac:dyDescent="0.5"/>
    <row r="1997" customFormat="1" x14ac:dyDescent="0.5"/>
    <row r="1998" customFormat="1" x14ac:dyDescent="0.5"/>
    <row r="1999" customFormat="1" x14ac:dyDescent="0.5"/>
    <row r="2000" customFormat="1" x14ac:dyDescent="0.5"/>
    <row r="2001" customFormat="1" x14ac:dyDescent="0.5"/>
    <row r="2002" customFormat="1" x14ac:dyDescent="0.5"/>
    <row r="2003" customFormat="1" x14ac:dyDescent="0.5"/>
    <row r="2004" customFormat="1" x14ac:dyDescent="0.5"/>
    <row r="2005" customFormat="1" x14ac:dyDescent="0.5"/>
    <row r="2006" customFormat="1" x14ac:dyDescent="0.5"/>
    <row r="2007" customFormat="1" x14ac:dyDescent="0.5"/>
    <row r="2008" customFormat="1" x14ac:dyDescent="0.5"/>
    <row r="2009" customFormat="1" x14ac:dyDescent="0.5"/>
    <row r="2010" customFormat="1" x14ac:dyDescent="0.5"/>
    <row r="2011" customFormat="1" x14ac:dyDescent="0.5"/>
    <row r="2012" customFormat="1" x14ac:dyDescent="0.5"/>
    <row r="2013" customFormat="1" x14ac:dyDescent="0.5"/>
    <row r="2014" customFormat="1" x14ac:dyDescent="0.5"/>
    <row r="2015" customFormat="1" x14ac:dyDescent="0.5"/>
    <row r="2016" customFormat="1" x14ac:dyDescent="0.5"/>
    <row r="2017" customFormat="1" x14ac:dyDescent="0.5"/>
    <row r="2018" customFormat="1" x14ac:dyDescent="0.5"/>
    <row r="2019" customFormat="1" x14ac:dyDescent="0.5"/>
    <row r="2020" customFormat="1" x14ac:dyDescent="0.5"/>
    <row r="2021" customFormat="1" x14ac:dyDescent="0.5"/>
    <row r="2022" customFormat="1" x14ac:dyDescent="0.5"/>
    <row r="2023" customFormat="1" x14ac:dyDescent="0.5"/>
    <row r="2024" customFormat="1" x14ac:dyDescent="0.5"/>
    <row r="2025" customFormat="1" x14ac:dyDescent="0.5"/>
    <row r="2026" customFormat="1" x14ac:dyDescent="0.5"/>
    <row r="2027" customFormat="1" x14ac:dyDescent="0.5"/>
    <row r="2028" customFormat="1" x14ac:dyDescent="0.5"/>
    <row r="2029" customFormat="1" x14ac:dyDescent="0.5"/>
    <row r="2030" customFormat="1" x14ac:dyDescent="0.5"/>
    <row r="2031" customFormat="1" x14ac:dyDescent="0.5"/>
    <row r="2032" customFormat="1" x14ac:dyDescent="0.5"/>
    <row r="2033" customFormat="1" x14ac:dyDescent="0.5"/>
    <row r="2034" customFormat="1" x14ac:dyDescent="0.5"/>
    <row r="2035" customFormat="1" x14ac:dyDescent="0.5"/>
    <row r="2036" customFormat="1" x14ac:dyDescent="0.5"/>
    <row r="2037" customFormat="1" x14ac:dyDescent="0.5"/>
    <row r="2038" customFormat="1" x14ac:dyDescent="0.5"/>
    <row r="2039" customFormat="1" x14ac:dyDescent="0.5"/>
    <row r="2040" customFormat="1" x14ac:dyDescent="0.5"/>
    <row r="2041" customFormat="1" x14ac:dyDescent="0.5"/>
    <row r="2042" customFormat="1" x14ac:dyDescent="0.5"/>
    <row r="2043" customFormat="1" x14ac:dyDescent="0.5"/>
    <row r="2044" customFormat="1" x14ac:dyDescent="0.5"/>
    <row r="2045" customFormat="1" x14ac:dyDescent="0.5"/>
    <row r="2046" customFormat="1" x14ac:dyDescent="0.5"/>
    <row r="2047" customFormat="1" x14ac:dyDescent="0.5"/>
    <row r="2048" customFormat="1" x14ac:dyDescent="0.5"/>
    <row r="2049" customFormat="1" x14ac:dyDescent="0.5"/>
    <row r="2050" customFormat="1" x14ac:dyDescent="0.5"/>
    <row r="2051" customFormat="1" x14ac:dyDescent="0.5"/>
    <row r="2052" customFormat="1" x14ac:dyDescent="0.5"/>
    <row r="2053" customFormat="1" x14ac:dyDescent="0.5"/>
    <row r="2054" customFormat="1" x14ac:dyDescent="0.5"/>
    <row r="2055" customFormat="1" x14ac:dyDescent="0.5"/>
    <row r="2056" customFormat="1" x14ac:dyDescent="0.5"/>
    <row r="2057" customFormat="1" x14ac:dyDescent="0.5"/>
    <row r="2058" customFormat="1" x14ac:dyDescent="0.5"/>
    <row r="2059" customFormat="1" x14ac:dyDescent="0.5"/>
    <row r="2060" customFormat="1" x14ac:dyDescent="0.5"/>
    <row r="2061" customFormat="1" x14ac:dyDescent="0.5"/>
    <row r="2062" customFormat="1" x14ac:dyDescent="0.5"/>
    <row r="2063" customFormat="1" x14ac:dyDescent="0.5"/>
    <row r="2064" customFormat="1" x14ac:dyDescent="0.5"/>
    <row r="2065" customFormat="1" x14ac:dyDescent="0.5"/>
    <row r="2066" customFormat="1" x14ac:dyDescent="0.5"/>
    <row r="2067" customFormat="1" x14ac:dyDescent="0.5"/>
    <row r="2068" customFormat="1" x14ac:dyDescent="0.5"/>
    <row r="2069" customFormat="1" x14ac:dyDescent="0.5"/>
    <row r="2070" customFormat="1" x14ac:dyDescent="0.5"/>
    <row r="2071" customFormat="1" x14ac:dyDescent="0.5"/>
    <row r="2072" customFormat="1" x14ac:dyDescent="0.5"/>
    <row r="2073" customFormat="1" x14ac:dyDescent="0.5"/>
    <row r="2074" customFormat="1" x14ac:dyDescent="0.5"/>
    <row r="2075" customFormat="1" x14ac:dyDescent="0.5"/>
    <row r="2076" customFormat="1" x14ac:dyDescent="0.5"/>
    <row r="2077" customFormat="1" x14ac:dyDescent="0.5"/>
    <row r="2078" customFormat="1" x14ac:dyDescent="0.5"/>
    <row r="2079" customFormat="1" x14ac:dyDescent="0.5"/>
    <row r="2080" customFormat="1" x14ac:dyDescent="0.5"/>
    <row r="2081" customFormat="1" x14ac:dyDescent="0.5"/>
    <row r="2082" customFormat="1" x14ac:dyDescent="0.5"/>
    <row r="2083" customFormat="1" x14ac:dyDescent="0.5"/>
    <row r="2084" customFormat="1" x14ac:dyDescent="0.5"/>
    <row r="2085" customFormat="1" x14ac:dyDescent="0.5"/>
    <row r="2086" customFormat="1" x14ac:dyDescent="0.5"/>
    <row r="2087" customFormat="1" x14ac:dyDescent="0.5"/>
    <row r="2088" customFormat="1" x14ac:dyDescent="0.5"/>
    <row r="2089" customFormat="1" x14ac:dyDescent="0.5"/>
    <row r="2090" customFormat="1" x14ac:dyDescent="0.5"/>
    <row r="2091" customFormat="1" x14ac:dyDescent="0.5"/>
    <row r="2092" customFormat="1" x14ac:dyDescent="0.5"/>
    <row r="2093" customFormat="1" x14ac:dyDescent="0.5"/>
    <row r="2094" customFormat="1" x14ac:dyDescent="0.5"/>
    <row r="2095" customFormat="1" x14ac:dyDescent="0.5"/>
    <row r="2096" customFormat="1" x14ac:dyDescent="0.5"/>
    <row r="2097" customFormat="1" x14ac:dyDescent="0.5"/>
    <row r="2098" customFormat="1" x14ac:dyDescent="0.5"/>
    <row r="2099" customFormat="1" x14ac:dyDescent="0.5"/>
    <row r="2100" customFormat="1" x14ac:dyDescent="0.5"/>
    <row r="2101" customFormat="1" x14ac:dyDescent="0.5"/>
    <row r="2102" customFormat="1" x14ac:dyDescent="0.5"/>
    <row r="2103" customFormat="1" x14ac:dyDescent="0.5"/>
    <row r="2104" customFormat="1" x14ac:dyDescent="0.5"/>
    <row r="2105" customFormat="1" x14ac:dyDescent="0.5"/>
    <row r="2106" customFormat="1" x14ac:dyDescent="0.5"/>
    <row r="2107" customFormat="1" x14ac:dyDescent="0.5"/>
    <row r="2108" customFormat="1" x14ac:dyDescent="0.5"/>
    <row r="2109" customFormat="1" x14ac:dyDescent="0.5"/>
    <row r="2110" customFormat="1" x14ac:dyDescent="0.5"/>
    <row r="2111" customFormat="1" x14ac:dyDescent="0.5"/>
    <row r="2112" customFormat="1" x14ac:dyDescent="0.5"/>
    <row r="2113" customFormat="1" x14ac:dyDescent="0.5"/>
    <row r="2114" customFormat="1" x14ac:dyDescent="0.5"/>
    <row r="2115" customFormat="1" x14ac:dyDescent="0.5"/>
    <row r="2116" customFormat="1" x14ac:dyDescent="0.5"/>
    <row r="2117" customFormat="1" x14ac:dyDescent="0.5"/>
    <row r="2118" customFormat="1" x14ac:dyDescent="0.5"/>
    <row r="2119" customFormat="1" x14ac:dyDescent="0.5"/>
    <row r="2120" customFormat="1" x14ac:dyDescent="0.5"/>
    <row r="2121" customFormat="1" x14ac:dyDescent="0.5"/>
    <row r="2122" customFormat="1" x14ac:dyDescent="0.5"/>
    <row r="2123" customFormat="1" x14ac:dyDescent="0.5"/>
    <row r="2124" customFormat="1" x14ac:dyDescent="0.5"/>
    <row r="2125" customFormat="1" x14ac:dyDescent="0.5"/>
    <row r="2126" customFormat="1" x14ac:dyDescent="0.5"/>
    <row r="2127" customFormat="1" x14ac:dyDescent="0.5"/>
    <row r="2128" customFormat="1" x14ac:dyDescent="0.5"/>
    <row r="2129" customFormat="1" x14ac:dyDescent="0.5"/>
    <row r="2130" customFormat="1" x14ac:dyDescent="0.5"/>
    <row r="2131" customFormat="1" x14ac:dyDescent="0.5"/>
    <row r="2132" customFormat="1" x14ac:dyDescent="0.5"/>
    <row r="2133" customFormat="1" x14ac:dyDescent="0.5"/>
    <row r="2134" customFormat="1" x14ac:dyDescent="0.5"/>
    <row r="2135" customFormat="1" x14ac:dyDescent="0.5"/>
    <row r="2136" customFormat="1" x14ac:dyDescent="0.5"/>
    <row r="2137" customFormat="1" x14ac:dyDescent="0.5"/>
    <row r="2138" customFormat="1" x14ac:dyDescent="0.5"/>
    <row r="2139" customFormat="1" x14ac:dyDescent="0.5"/>
    <row r="2140" customFormat="1" x14ac:dyDescent="0.5"/>
    <row r="2141" customFormat="1" x14ac:dyDescent="0.5"/>
    <row r="2142" customFormat="1" x14ac:dyDescent="0.5"/>
    <row r="2143" customFormat="1" x14ac:dyDescent="0.5"/>
    <row r="2144" customFormat="1" x14ac:dyDescent="0.5"/>
    <row r="2145" customFormat="1" x14ac:dyDescent="0.5"/>
    <row r="2146" customFormat="1" x14ac:dyDescent="0.5"/>
    <row r="2147" customFormat="1" x14ac:dyDescent="0.5"/>
    <row r="2148" customFormat="1" x14ac:dyDescent="0.5"/>
    <row r="2149" customFormat="1" x14ac:dyDescent="0.5"/>
    <row r="2150" customFormat="1" x14ac:dyDescent="0.5"/>
    <row r="2151" customFormat="1" x14ac:dyDescent="0.5"/>
    <row r="2152" customFormat="1" x14ac:dyDescent="0.5"/>
    <row r="2153" customFormat="1" x14ac:dyDescent="0.5"/>
    <row r="2154" customFormat="1" x14ac:dyDescent="0.5"/>
    <row r="2155" customFormat="1" x14ac:dyDescent="0.5"/>
    <row r="2156" customFormat="1" x14ac:dyDescent="0.5"/>
    <row r="2157" customFormat="1" x14ac:dyDescent="0.5"/>
    <row r="2158" customFormat="1" x14ac:dyDescent="0.5"/>
    <row r="2159" customFormat="1" x14ac:dyDescent="0.5"/>
    <row r="2160" customFormat="1" x14ac:dyDescent="0.5"/>
    <row r="2161" customFormat="1" x14ac:dyDescent="0.5"/>
    <row r="2162" customFormat="1" x14ac:dyDescent="0.5"/>
    <row r="2163" customFormat="1" x14ac:dyDescent="0.5"/>
    <row r="2164" customFormat="1" x14ac:dyDescent="0.5"/>
    <row r="2165" customFormat="1" x14ac:dyDescent="0.5"/>
    <row r="2166" customFormat="1" x14ac:dyDescent="0.5"/>
    <row r="2167" customFormat="1" x14ac:dyDescent="0.5"/>
    <row r="2168" customFormat="1" x14ac:dyDescent="0.5"/>
    <row r="2169" customFormat="1" x14ac:dyDescent="0.5"/>
    <row r="2170" customFormat="1" x14ac:dyDescent="0.5"/>
    <row r="2171" customFormat="1" x14ac:dyDescent="0.5"/>
    <row r="2172" customFormat="1" x14ac:dyDescent="0.5"/>
    <row r="2173" customFormat="1" x14ac:dyDescent="0.5"/>
    <row r="2174" customFormat="1" x14ac:dyDescent="0.5"/>
    <row r="2175" customFormat="1" x14ac:dyDescent="0.5"/>
    <row r="2176" customFormat="1" x14ac:dyDescent="0.5"/>
    <row r="2177" customFormat="1" x14ac:dyDescent="0.5"/>
    <row r="2178" customFormat="1" x14ac:dyDescent="0.5"/>
    <row r="2179" customFormat="1" x14ac:dyDescent="0.5"/>
    <row r="2180" customFormat="1" x14ac:dyDescent="0.5"/>
    <row r="2181" customFormat="1" x14ac:dyDescent="0.5"/>
    <row r="2182" customFormat="1" x14ac:dyDescent="0.5"/>
    <row r="2183" customFormat="1" x14ac:dyDescent="0.5"/>
    <row r="2184" customFormat="1" x14ac:dyDescent="0.5"/>
    <row r="2185" customFormat="1" x14ac:dyDescent="0.5"/>
    <row r="2186" customFormat="1" x14ac:dyDescent="0.5"/>
    <row r="2187" customFormat="1" x14ac:dyDescent="0.5"/>
    <row r="2188" customFormat="1" x14ac:dyDescent="0.5"/>
    <row r="2189" customFormat="1" x14ac:dyDescent="0.5"/>
    <row r="2190" customFormat="1" x14ac:dyDescent="0.5"/>
    <row r="2191" customFormat="1" x14ac:dyDescent="0.5"/>
    <row r="2192" customFormat="1" x14ac:dyDescent="0.5"/>
    <row r="2193" customFormat="1" x14ac:dyDescent="0.5"/>
    <row r="2194" customFormat="1" x14ac:dyDescent="0.5"/>
    <row r="2195" customFormat="1" x14ac:dyDescent="0.5"/>
    <row r="2196" customFormat="1" x14ac:dyDescent="0.5"/>
    <row r="2197" customFormat="1" x14ac:dyDescent="0.5"/>
    <row r="2198" customFormat="1" x14ac:dyDescent="0.5"/>
    <row r="2199" customFormat="1" x14ac:dyDescent="0.5"/>
    <row r="2200" customFormat="1" x14ac:dyDescent="0.5"/>
    <row r="2201" customFormat="1" x14ac:dyDescent="0.5"/>
    <row r="2202" customFormat="1" x14ac:dyDescent="0.5"/>
    <row r="2203" customFormat="1" x14ac:dyDescent="0.5"/>
    <row r="2204" customFormat="1" x14ac:dyDescent="0.5"/>
    <row r="2205" customFormat="1" x14ac:dyDescent="0.5"/>
    <row r="2206" customFormat="1" x14ac:dyDescent="0.5"/>
    <row r="2207" customFormat="1" x14ac:dyDescent="0.5"/>
    <row r="2208" customFormat="1" x14ac:dyDescent="0.5"/>
    <row r="2209" customFormat="1" x14ac:dyDescent="0.5"/>
    <row r="2210" customFormat="1" x14ac:dyDescent="0.5"/>
    <row r="2211" customFormat="1" x14ac:dyDescent="0.5"/>
    <row r="2212" customFormat="1" x14ac:dyDescent="0.5"/>
    <row r="2213" customFormat="1" x14ac:dyDescent="0.5"/>
    <row r="2214" customFormat="1" x14ac:dyDescent="0.5"/>
    <row r="2215" customFormat="1" x14ac:dyDescent="0.5"/>
    <row r="2216" customFormat="1" x14ac:dyDescent="0.5"/>
    <row r="2217" customFormat="1" x14ac:dyDescent="0.5"/>
    <row r="2218" customFormat="1" x14ac:dyDescent="0.5"/>
    <row r="2219" customFormat="1" x14ac:dyDescent="0.5"/>
    <row r="2220" customFormat="1" x14ac:dyDescent="0.5"/>
    <row r="2221" customFormat="1" x14ac:dyDescent="0.5"/>
    <row r="2222" customFormat="1" x14ac:dyDescent="0.5"/>
    <row r="2223" customFormat="1" x14ac:dyDescent="0.5"/>
    <row r="2224" customFormat="1" x14ac:dyDescent="0.5"/>
    <row r="2225" customFormat="1" x14ac:dyDescent="0.5"/>
    <row r="2226" customFormat="1" x14ac:dyDescent="0.5"/>
    <row r="2227" customFormat="1" x14ac:dyDescent="0.5"/>
    <row r="2228" customFormat="1" x14ac:dyDescent="0.5"/>
    <row r="2229" customFormat="1" x14ac:dyDescent="0.5"/>
    <row r="2230" customFormat="1" x14ac:dyDescent="0.5"/>
    <row r="2231" customFormat="1" x14ac:dyDescent="0.5"/>
    <row r="2232" customFormat="1" x14ac:dyDescent="0.5"/>
    <row r="2233" customFormat="1" x14ac:dyDescent="0.5"/>
    <row r="2234" customFormat="1" x14ac:dyDescent="0.5"/>
    <row r="2235" customFormat="1" x14ac:dyDescent="0.5"/>
    <row r="2236" customFormat="1" x14ac:dyDescent="0.5"/>
    <row r="2237" customFormat="1" x14ac:dyDescent="0.5"/>
    <row r="2238" customFormat="1" x14ac:dyDescent="0.5"/>
    <row r="2239" customFormat="1" x14ac:dyDescent="0.5"/>
    <row r="2240" customFormat="1" x14ac:dyDescent="0.5"/>
    <row r="2241" customFormat="1" x14ac:dyDescent="0.5"/>
    <row r="2242" customFormat="1" x14ac:dyDescent="0.5"/>
    <row r="2243" customFormat="1" x14ac:dyDescent="0.5"/>
    <row r="2244" customFormat="1" x14ac:dyDescent="0.5"/>
    <row r="2245" customFormat="1" x14ac:dyDescent="0.5"/>
    <row r="2246" customFormat="1" x14ac:dyDescent="0.5"/>
    <row r="2247" customFormat="1" x14ac:dyDescent="0.5"/>
    <row r="2248" customFormat="1" x14ac:dyDescent="0.5"/>
    <row r="2249" customFormat="1" x14ac:dyDescent="0.5"/>
    <row r="2250" customFormat="1" x14ac:dyDescent="0.5"/>
    <row r="2251" customFormat="1" x14ac:dyDescent="0.5"/>
    <row r="2252" customFormat="1" x14ac:dyDescent="0.5"/>
    <row r="2253" customFormat="1" x14ac:dyDescent="0.5"/>
    <row r="2254" customFormat="1" x14ac:dyDescent="0.5"/>
    <row r="2255" customFormat="1" x14ac:dyDescent="0.5"/>
    <row r="2256" customFormat="1" x14ac:dyDescent="0.5"/>
    <row r="2257" customFormat="1" x14ac:dyDescent="0.5"/>
    <row r="2258" customFormat="1" x14ac:dyDescent="0.5"/>
    <row r="2259" customFormat="1" x14ac:dyDescent="0.5"/>
    <row r="2260" customFormat="1" x14ac:dyDescent="0.5"/>
    <row r="2261" customFormat="1" x14ac:dyDescent="0.5"/>
    <row r="2262" customFormat="1" x14ac:dyDescent="0.5"/>
    <row r="2263" customFormat="1" x14ac:dyDescent="0.5"/>
    <row r="2264" customFormat="1" x14ac:dyDescent="0.5"/>
    <row r="2265" customFormat="1" x14ac:dyDescent="0.5"/>
    <row r="2266" customFormat="1" x14ac:dyDescent="0.5"/>
    <row r="2267" customFormat="1" x14ac:dyDescent="0.5"/>
    <row r="2268" customFormat="1" x14ac:dyDescent="0.5"/>
    <row r="2269" customFormat="1" x14ac:dyDescent="0.5"/>
    <row r="2270" customFormat="1" x14ac:dyDescent="0.5"/>
    <row r="2271" customFormat="1" x14ac:dyDescent="0.5"/>
    <row r="2272" customFormat="1" x14ac:dyDescent="0.5"/>
    <row r="2273" customFormat="1" x14ac:dyDescent="0.5"/>
    <row r="2274" customFormat="1" x14ac:dyDescent="0.5"/>
    <row r="2275" customFormat="1" x14ac:dyDescent="0.5"/>
    <row r="2276" customFormat="1" x14ac:dyDescent="0.5"/>
    <row r="2277" customFormat="1" x14ac:dyDescent="0.5"/>
    <row r="2278" customFormat="1" x14ac:dyDescent="0.5"/>
    <row r="2279" customFormat="1" x14ac:dyDescent="0.5"/>
    <row r="2280" customFormat="1" x14ac:dyDescent="0.5"/>
    <row r="2281" customFormat="1" x14ac:dyDescent="0.5"/>
    <row r="2282" customFormat="1" x14ac:dyDescent="0.5"/>
    <row r="2283" customFormat="1" x14ac:dyDescent="0.5"/>
    <row r="2284" customFormat="1" x14ac:dyDescent="0.5"/>
    <row r="2285" customFormat="1" x14ac:dyDescent="0.5"/>
    <row r="2286" customFormat="1" x14ac:dyDescent="0.5"/>
    <row r="2287" customFormat="1" x14ac:dyDescent="0.5"/>
    <row r="2288" customFormat="1" x14ac:dyDescent="0.5"/>
    <row r="2289" customFormat="1" x14ac:dyDescent="0.5"/>
    <row r="2290" customFormat="1" x14ac:dyDescent="0.5"/>
    <row r="2291" customFormat="1" x14ac:dyDescent="0.5"/>
    <row r="2292" customFormat="1" x14ac:dyDescent="0.5"/>
    <row r="2293" customFormat="1" x14ac:dyDescent="0.5"/>
    <row r="2294" customFormat="1" x14ac:dyDescent="0.5"/>
    <row r="2295" customFormat="1" x14ac:dyDescent="0.5"/>
    <row r="2296" customFormat="1" x14ac:dyDescent="0.5"/>
    <row r="2297" customFormat="1" x14ac:dyDescent="0.5"/>
    <row r="2298" customFormat="1" x14ac:dyDescent="0.5"/>
    <row r="2299" customFormat="1" x14ac:dyDescent="0.5"/>
    <row r="2300" customFormat="1" x14ac:dyDescent="0.5"/>
    <row r="2301" customFormat="1" x14ac:dyDescent="0.5"/>
    <row r="2302" customFormat="1" x14ac:dyDescent="0.5"/>
    <row r="2303" customFormat="1" x14ac:dyDescent="0.5"/>
    <row r="2304" customFormat="1" x14ac:dyDescent="0.5"/>
    <row r="2305" customFormat="1" x14ac:dyDescent="0.5"/>
    <row r="2306" customFormat="1" x14ac:dyDescent="0.5"/>
    <row r="2307" customFormat="1" x14ac:dyDescent="0.5"/>
    <row r="2308" customFormat="1" x14ac:dyDescent="0.5"/>
    <row r="2309" customFormat="1" x14ac:dyDescent="0.5"/>
    <row r="2310" customFormat="1" x14ac:dyDescent="0.5"/>
    <row r="2311" customFormat="1" x14ac:dyDescent="0.5"/>
    <row r="2312" customFormat="1" x14ac:dyDescent="0.5"/>
    <row r="2313" customFormat="1" x14ac:dyDescent="0.5"/>
    <row r="2314" customFormat="1" x14ac:dyDescent="0.5"/>
    <row r="2315" customFormat="1" x14ac:dyDescent="0.5"/>
    <row r="2316" customFormat="1" x14ac:dyDescent="0.5"/>
    <row r="2317" customFormat="1" x14ac:dyDescent="0.5"/>
    <row r="2318" customFormat="1" x14ac:dyDescent="0.5"/>
    <row r="2319" customFormat="1" x14ac:dyDescent="0.5"/>
    <row r="2320" customFormat="1" x14ac:dyDescent="0.5"/>
    <row r="2321" customFormat="1" x14ac:dyDescent="0.5"/>
    <row r="2322" customFormat="1" x14ac:dyDescent="0.5"/>
    <row r="2323" customFormat="1" x14ac:dyDescent="0.5"/>
    <row r="2324" customFormat="1" x14ac:dyDescent="0.5"/>
    <row r="2325" customFormat="1" x14ac:dyDescent="0.5"/>
    <row r="2326" customFormat="1" x14ac:dyDescent="0.5"/>
    <row r="2327" customFormat="1" x14ac:dyDescent="0.5"/>
    <row r="2328" customFormat="1" x14ac:dyDescent="0.5"/>
    <row r="2329" customFormat="1" x14ac:dyDescent="0.5"/>
    <row r="2330" customFormat="1" x14ac:dyDescent="0.5"/>
    <row r="2331" customFormat="1" x14ac:dyDescent="0.5"/>
    <row r="2332" customFormat="1" x14ac:dyDescent="0.5"/>
    <row r="2333" customFormat="1" x14ac:dyDescent="0.5"/>
    <row r="2334" customFormat="1" x14ac:dyDescent="0.5"/>
    <row r="2335" customFormat="1" x14ac:dyDescent="0.5"/>
    <row r="2336" customFormat="1" x14ac:dyDescent="0.5"/>
    <row r="2337" customFormat="1" x14ac:dyDescent="0.5"/>
    <row r="2338" customFormat="1" x14ac:dyDescent="0.5"/>
    <row r="2339" customFormat="1" x14ac:dyDescent="0.5"/>
    <row r="2340" customFormat="1" x14ac:dyDescent="0.5"/>
    <row r="2341" customFormat="1" x14ac:dyDescent="0.5"/>
    <row r="2342" customFormat="1" x14ac:dyDescent="0.5"/>
    <row r="2343" customFormat="1" x14ac:dyDescent="0.5"/>
    <row r="2344" customFormat="1" x14ac:dyDescent="0.5"/>
    <row r="2345" customFormat="1" x14ac:dyDescent="0.5"/>
    <row r="2346" customFormat="1" x14ac:dyDescent="0.5"/>
    <row r="2347" customFormat="1" x14ac:dyDescent="0.5"/>
    <row r="2348" customFormat="1" x14ac:dyDescent="0.5"/>
    <row r="2349" customFormat="1" x14ac:dyDescent="0.5"/>
    <row r="2350" customFormat="1" x14ac:dyDescent="0.5"/>
    <row r="2351" customFormat="1" x14ac:dyDescent="0.5"/>
    <row r="2352" customFormat="1" x14ac:dyDescent="0.5"/>
    <row r="2353" customFormat="1" x14ac:dyDescent="0.5"/>
    <row r="2354" customFormat="1" x14ac:dyDescent="0.5"/>
    <row r="2355" customFormat="1" x14ac:dyDescent="0.5"/>
    <row r="2356" customFormat="1" x14ac:dyDescent="0.5"/>
    <row r="2357" customFormat="1" x14ac:dyDescent="0.5"/>
    <row r="2358" customFormat="1" x14ac:dyDescent="0.5"/>
    <row r="2359" customFormat="1" x14ac:dyDescent="0.5"/>
    <row r="2360" customFormat="1" x14ac:dyDescent="0.5"/>
    <row r="2361" customFormat="1" x14ac:dyDescent="0.5"/>
    <row r="2362" customFormat="1" x14ac:dyDescent="0.5"/>
    <row r="2363" customFormat="1" x14ac:dyDescent="0.5"/>
    <row r="2364" customFormat="1" x14ac:dyDescent="0.5"/>
    <row r="2365" customFormat="1" x14ac:dyDescent="0.5"/>
    <row r="2366" customFormat="1" x14ac:dyDescent="0.5"/>
    <row r="2367" customFormat="1" x14ac:dyDescent="0.5"/>
    <row r="2368" customFormat="1" x14ac:dyDescent="0.5"/>
    <row r="2369" customFormat="1" x14ac:dyDescent="0.5"/>
    <row r="2370" customFormat="1" x14ac:dyDescent="0.5"/>
    <row r="2371" customFormat="1" x14ac:dyDescent="0.5"/>
    <row r="2372" customFormat="1" x14ac:dyDescent="0.5"/>
    <row r="2373" customFormat="1" x14ac:dyDescent="0.5"/>
    <row r="2374" customFormat="1" x14ac:dyDescent="0.5"/>
    <row r="2375" customFormat="1" x14ac:dyDescent="0.5"/>
    <row r="2376" customFormat="1" x14ac:dyDescent="0.5"/>
    <row r="2377" customFormat="1" x14ac:dyDescent="0.5"/>
    <row r="2378" customFormat="1" x14ac:dyDescent="0.5"/>
    <row r="2379" customFormat="1" x14ac:dyDescent="0.5"/>
    <row r="2380" customFormat="1" x14ac:dyDescent="0.5"/>
    <row r="2381" customFormat="1" x14ac:dyDescent="0.5"/>
    <row r="2382" customFormat="1" x14ac:dyDescent="0.5"/>
    <row r="2383" customFormat="1" x14ac:dyDescent="0.5"/>
    <row r="2384" customFormat="1" x14ac:dyDescent="0.5"/>
    <row r="2385" customFormat="1" x14ac:dyDescent="0.5"/>
    <row r="2386" customFormat="1" x14ac:dyDescent="0.5"/>
    <row r="2387" customFormat="1" x14ac:dyDescent="0.5"/>
    <row r="2388" customFormat="1" x14ac:dyDescent="0.5"/>
    <row r="2389" customFormat="1" x14ac:dyDescent="0.5"/>
    <row r="2390" customFormat="1" x14ac:dyDescent="0.5"/>
    <row r="2391" customFormat="1" x14ac:dyDescent="0.5"/>
    <row r="2392" customFormat="1" x14ac:dyDescent="0.5"/>
    <row r="2393" customFormat="1" x14ac:dyDescent="0.5"/>
    <row r="2394" customFormat="1" x14ac:dyDescent="0.5"/>
    <row r="2395" customFormat="1" x14ac:dyDescent="0.5"/>
    <row r="2396" customFormat="1" x14ac:dyDescent="0.5"/>
    <row r="2397" customFormat="1" x14ac:dyDescent="0.5"/>
    <row r="2398" customFormat="1" x14ac:dyDescent="0.5"/>
    <row r="2399" customFormat="1" x14ac:dyDescent="0.5"/>
    <row r="2400" customFormat="1" x14ac:dyDescent="0.5"/>
    <row r="2401" customFormat="1" x14ac:dyDescent="0.5"/>
    <row r="2402" customFormat="1" x14ac:dyDescent="0.5"/>
    <row r="2403" customFormat="1" x14ac:dyDescent="0.5"/>
    <row r="2404" customFormat="1" x14ac:dyDescent="0.5"/>
    <row r="2405" customFormat="1" x14ac:dyDescent="0.5"/>
    <row r="2406" customFormat="1" x14ac:dyDescent="0.5"/>
    <row r="2407" customFormat="1" x14ac:dyDescent="0.5"/>
    <row r="2408" customFormat="1" x14ac:dyDescent="0.5"/>
    <row r="2409" customFormat="1" x14ac:dyDescent="0.5"/>
    <row r="2410" customFormat="1" x14ac:dyDescent="0.5"/>
    <row r="2411" customFormat="1" x14ac:dyDescent="0.5"/>
    <row r="2412" customFormat="1" x14ac:dyDescent="0.5"/>
    <row r="2413" customFormat="1" x14ac:dyDescent="0.5"/>
    <row r="2414" customFormat="1" x14ac:dyDescent="0.5"/>
    <row r="2415" customFormat="1" x14ac:dyDescent="0.5"/>
    <row r="2416" customFormat="1" x14ac:dyDescent="0.5"/>
    <row r="2417" customFormat="1" x14ac:dyDescent="0.5"/>
    <row r="2418" customFormat="1" x14ac:dyDescent="0.5"/>
    <row r="2419" customFormat="1" x14ac:dyDescent="0.5"/>
    <row r="2420" customFormat="1" x14ac:dyDescent="0.5"/>
    <row r="2421" customFormat="1" x14ac:dyDescent="0.5"/>
    <row r="2422" customFormat="1" x14ac:dyDescent="0.5"/>
    <row r="2423" customFormat="1" x14ac:dyDescent="0.5"/>
    <row r="2424" customFormat="1" x14ac:dyDescent="0.5"/>
    <row r="2425" customFormat="1" x14ac:dyDescent="0.5"/>
    <row r="2426" customFormat="1" x14ac:dyDescent="0.5"/>
    <row r="2427" customFormat="1" x14ac:dyDescent="0.5"/>
    <row r="2428" customFormat="1" x14ac:dyDescent="0.5"/>
    <row r="2429" customFormat="1" x14ac:dyDescent="0.5"/>
    <row r="2430" customFormat="1" x14ac:dyDescent="0.5"/>
    <row r="2431" customFormat="1" x14ac:dyDescent="0.5"/>
    <row r="2432" customFormat="1" x14ac:dyDescent="0.5"/>
    <row r="2433" customFormat="1" x14ac:dyDescent="0.5"/>
    <row r="2434" customFormat="1" x14ac:dyDescent="0.5"/>
    <row r="2435" customFormat="1" x14ac:dyDescent="0.5"/>
    <row r="2436" customFormat="1" x14ac:dyDescent="0.5"/>
    <row r="2437" customFormat="1" x14ac:dyDescent="0.5"/>
    <row r="2438" customFormat="1" x14ac:dyDescent="0.5"/>
    <row r="2439" customFormat="1" x14ac:dyDescent="0.5"/>
    <row r="2440" customFormat="1" x14ac:dyDescent="0.5"/>
    <row r="2441" customFormat="1" x14ac:dyDescent="0.5"/>
    <row r="2442" customFormat="1" x14ac:dyDescent="0.5"/>
    <row r="2443" customFormat="1" x14ac:dyDescent="0.5"/>
    <row r="2444" customFormat="1" x14ac:dyDescent="0.5"/>
    <row r="2445" customFormat="1" x14ac:dyDescent="0.5"/>
    <row r="2446" customFormat="1" x14ac:dyDescent="0.5"/>
    <row r="2447" customFormat="1" x14ac:dyDescent="0.5"/>
    <row r="2448" customFormat="1" x14ac:dyDescent="0.5"/>
    <row r="2449" customFormat="1" x14ac:dyDescent="0.5"/>
    <row r="2450" customFormat="1" x14ac:dyDescent="0.5"/>
    <row r="2451" customFormat="1" x14ac:dyDescent="0.5"/>
    <row r="2452" customFormat="1" x14ac:dyDescent="0.5"/>
    <row r="2453" customFormat="1" x14ac:dyDescent="0.5"/>
    <row r="2454" customFormat="1" x14ac:dyDescent="0.5"/>
    <row r="2455" customFormat="1" x14ac:dyDescent="0.5"/>
    <row r="2456" customFormat="1" x14ac:dyDescent="0.5"/>
    <row r="2457" customFormat="1" x14ac:dyDescent="0.5"/>
    <row r="2458" customFormat="1" x14ac:dyDescent="0.5"/>
    <row r="2459" customFormat="1" x14ac:dyDescent="0.5"/>
    <row r="2460" customFormat="1" x14ac:dyDescent="0.5"/>
    <row r="2461" customFormat="1" x14ac:dyDescent="0.5"/>
    <row r="2462" customFormat="1" x14ac:dyDescent="0.5"/>
    <row r="2463" customFormat="1" x14ac:dyDescent="0.5"/>
    <row r="2464" customFormat="1" x14ac:dyDescent="0.5"/>
    <row r="2465" customFormat="1" x14ac:dyDescent="0.5"/>
    <row r="2466" customFormat="1" x14ac:dyDescent="0.5"/>
    <row r="2467" customFormat="1" x14ac:dyDescent="0.5"/>
    <row r="2468" customFormat="1" x14ac:dyDescent="0.5"/>
    <row r="2469" customFormat="1" x14ac:dyDescent="0.5"/>
    <row r="2470" customFormat="1" x14ac:dyDescent="0.5"/>
    <row r="2471" customFormat="1" x14ac:dyDescent="0.5"/>
    <row r="2472" customFormat="1" x14ac:dyDescent="0.5"/>
    <row r="2473" customFormat="1" x14ac:dyDescent="0.5"/>
    <row r="2474" customFormat="1" x14ac:dyDescent="0.5"/>
    <row r="2475" customFormat="1" x14ac:dyDescent="0.5"/>
    <row r="2476" customFormat="1" x14ac:dyDescent="0.5"/>
    <row r="2477" customFormat="1" x14ac:dyDescent="0.5"/>
    <row r="2478" customFormat="1" x14ac:dyDescent="0.5"/>
    <row r="2479" customFormat="1" x14ac:dyDescent="0.5"/>
    <row r="2480" customFormat="1" x14ac:dyDescent="0.5"/>
    <row r="2481" customFormat="1" x14ac:dyDescent="0.5"/>
    <row r="2482" customFormat="1" x14ac:dyDescent="0.5"/>
    <row r="2483" customFormat="1" x14ac:dyDescent="0.5"/>
    <row r="2484" customFormat="1" x14ac:dyDescent="0.5"/>
    <row r="2485" customFormat="1" x14ac:dyDescent="0.5"/>
    <row r="2486" customFormat="1" x14ac:dyDescent="0.5"/>
    <row r="2487" customFormat="1" x14ac:dyDescent="0.5"/>
    <row r="2488" customFormat="1" x14ac:dyDescent="0.5"/>
    <row r="2489" customFormat="1" x14ac:dyDescent="0.5"/>
    <row r="2490" customFormat="1" x14ac:dyDescent="0.5"/>
    <row r="2491" customFormat="1" x14ac:dyDescent="0.5"/>
    <row r="2492" customFormat="1" x14ac:dyDescent="0.5"/>
    <row r="2493" customFormat="1" x14ac:dyDescent="0.5"/>
    <row r="2494" customFormat="1" x14ac:dyDescent="0.5"/>
    <row r="2495" customFormat="1" x14ac:dyDescent="0.5"/>
    <row r="2496" customFormat="1" x14ac:dyDescent="0.5"/>
    <row r="2497" customFormat="1" x14ac:dyDescent="0.5"/>
    <row r="2498" customFormat="1" x14ac:dyDescent="0.5"/>
    <row r="2499" customFormat="1" x14ac:dyDescent="0.5"/>
    <row r="2500" customFormat="1" x14ac:dyDescent="0.5"/>
    <row r="2501" customFormat="1" x14ac:dyDescent="0.5"/>
    <row r="2502" customFormat="1" x14ac:dyDescent="0.5"/>
    <row r="2503" customFormat="1" x14ac:dyDescent="0.5"/>
    <row r="2504" customFormat="1" x14ac:dyDescent="0.5"/>
    <row r="2505" customFormat="1" x14ac:dyDescent="0.5"/>
    <row r="2506" customFormat="1" x14ac:dyDescent="0.5"/>
    <row r="2507" customFormat="1" x14ac:dyDescent="0.5"/>
    <row r="2508" customFormat="1" x14ac:dyDescent="0.5"/>
    <row r="2509" customFormat="1" x14ac:dyDescent="0.5"/>
    <row r="2510" customFormat="1" x14ac:dyDescent="0.5"/>
    <row r="2511" customFormat="1" x14ac:dyDescent="0.5"/>
    <row r="2512" customFormat="1" x14ac:dyDescent="0.5"/>
    <row r="2513" customFormat="1" x14ac:dyDescent="0.5"/>
    <row r="2514" customFormat="1" x14ac:dyDescent="0.5"/>
    <row r="2515" customFormat="1" x14ac:dyDescent="0.5"/>
    <row r="2516" customFormat="1" x14ac:dyDescent="0.5"/>
    <row r="2517" customFormat="1" x14ac:dyDescent="0.5"/>
    <row r="2518" customFormat="1" x14ac:dyDescent="0.5"/>
    <row r="2519" customFormat="1" x14ac:dyDescent="0.5"/>
    <row r="2520" customFormat="1" x14ac:dyDescent="0.5"/>
    <row r="2521" customFormat="1" x14ac:dyDescent="0.5"/>
    <row r="2522" customFormat="1" x14ac:dyDescent="0.5"/>
    <row r="2523" customFormat="1" x14ac:dyDescent="0.5"/>
    <row r="2524" customFormat="1" x14ac:dyDescent="0.5"/>
    <row r="2525" customFormat="1" x14ac:dyDescent="0.5"/>
    <row r="2526" customFormat="1" x14ac:dyDescent="0.5"/>
    <row r="2527" customFormat="1" x14ac:dyDescent="0.5"/>
    <row r="2528" customFormat="1" x14ac:dyDescent="0.5"/>
    <row r="2529" customFormat="1" x14ac:dyDescent="0.5"/>
    <row r="2530" customFormat="1" x14ac:dyDescent="0.5"/>
    <row r="2531" customFormat="1" x14ac:dyDescent="0.5"/>
    <row r="2532" customFormat="1" x14ac:dyDescent="0.5"/>
    <row r="2533" customFormat="1" x14ac:dyDescent="0.5"/>
    <row r="2534" customFormat="1" x14ac:dyDescent="0.5"/>
    <row r="2535" customFormat="1" x14ac:dyDescent="0.5"/>
    <row r="2536" customFormat="1" x14ac:dyDescent="0.5"/>
    <row r="2537" customFormat="1" x14ac:dyDescent="0.5"/>
    <row r="2538" customFormat="1" x14ac:dyDescent="0.5"/>
    <row r="2539" customFormat="1" x14ac:dyDescent="0.5"/>
    <row r="2540" customFormat="1" x14ac:dyDescent="0.5"/>
    <row r="2541" customFormat="1" x14ac:dyDescent="0.5"/>
    <row r="2542" customFormat="1" x14ac:dyDescent="0.5"/>
    <row r="2543" customFormat="1" x14ac:dyDescent="0.5"/>
    <row r="2544" customFormat="1" x14ac:dyDescent="0.5"/>
    <row r="2545" customFormat="1" x14ac:dyDescent="0.5"/>
    <row r="2546" customFormat="1" x14ac:dyDescent="0.5"/>
    <row r="2547" customFormat="1" x14ac:dyDescent="0.5"/>
    <row r="2548" customFormat="1" x14ac:dyDescent="0.5"/>
    <row r="2549" customFormat="1" x14ac:dyDescent="0.5"/>
    <row r="2550" customFormat="1" x14ac:dyDescent="0.5"/>
    <row r="2551" customFormat="1" x14ac:dyDescent="0.5"/>
    <row r="2552" customFormat="1" x14ac:dyDescent="0.5"/>
    <row r="2553" customFormat="1" x14ac:dyDescent="0.5"/>
    <row r="2554" customFormat="1" x14ac:dyDescent="0.5"/>
    <row r="2555" customFormat="1" x14ac:dyDescent="0.5"/>
    <row r="2556" customFormat="1" x14ac:dyDescent="0.5"/>
    <row r="2557" customFormat="1" x14ac:dyDescent="0.5"/>
    <row r="2558" customFormat="1" x14ac:dyDescent="0.5"/>
    <row r="2559" customFormat="1" x14ac:dyDescent="0.5"/>
    <row r="2560" customFormat="1" x14ac:dyDescent="0.5"/>
    <row r="2561" customFormat="1" x14ac:dyDescent="0.5"/>
    <row r="2562" customFormat="1" x14ac:dyDescent="0.5"/>
    <row r="2563" customFormat="1" x14ac:dyDescent="0.5"/>
    <row r="2564" customFormat="1" x14ac:dyDescent="0.5"/>
    <row r="2565" customFormat="1" x14ac:dyDescent="0.5"/>
    <row r="2566" customFormat="1" x14ac:dyDescent="0.5"/>
    <row r="2567" customFormat="1" x14ac:dyDescent="0.5"/>
    <row r="2568" customFormat="1" x14ac:dyDescent="0.5"/>
    <row r="2569" customFormat="1" x14ac:dyDescent="0.5"/>
    <row r="2570" customFormat="1" x14ac:dyDescent="0.5"/>
    <row r="2571" customFormat="1" x14ac:dyDescent="0.5"/>
    <row r="2572" customFormat="1" x14ac:dyDescent="0.5"/>
    <row r="2573" customFormat="1" x14ac:dyDescent="0.5"/>
    <row r="2574" customFormat="1" x14ac:dyDescent="0.5"/>
    <row r="2575" customFormat="1" x14ac:dyDescent="0.5"/>
    <row r="2576" customFormat="1" x14ac:dyDescent="0.5"/>
    <row r="2577" customFormat="1" x14ac:dyDescent="0.5"/>
    <row r="2578" customFormat="1" x14ac:dyDescent="0.5"/>
    <row r="2579" customFormat="1" x14ac:dyDescent="0.5"/>
    <row r="2580" customFormat="1" x14ac:dyDescent="0.5"/>
    <row r="2581" customFormat="1" x14ac:dyDescent="0.5"/>
    <row r="2582" customFormat="1" x14ac:dyDescent="0.5"/>
    <row r="2583" customFormat="1" x14ac:dyDescent="0.5"/>
    <row r="2584" customFormat="1" x14ac:dyDescent="0.5"/>
    <row r="2585" customFormat="1" x14ac:dyDescent="0.5"/>
    <row r="2586" customFormat="1" x14ac:dyDescent="0.5"/>
    <row r="2587" customFormat="1" x14ac:dyDescent="0.5"/>
    <row r="2588" customFormat="1" x14ac:dyDescent="0.5"/>
    <row r="2589" customFormat="1" x14ac:dyDescent="0.5"/>
    <row r="2590" customFormat="1" x14ac:dyDescent="0.5"/>
    <row r="2591" customFormat="1" x14ac:dyDescent="0.5"/>
    <row r="2592" customFormat="1" x14ac:dyDescent="0.5"/>
    <row r="2593" customFormat="1" x14ac:dyDescent="0.5"/>
    <row r="2594" customFormat="1" x14ac:dyDescent="0.5"/>
    <row r="2595" customFormat="1" x14ac:dyDescent="0.5"/>
    <row r="2596" customFormat="1" x14ac:dyDescent="0.5"/>
    <row r="2597" customFormat="1" x14ac:dyDescent="0.5"/>
    <row r="2598" customFormat="1" x14ac:dyDescent="0.5"/>
    <row r="2599" customFormat="1" x14ac:dyDescent="0.5"/>
    <row r="2600" customFormat="1" x14ac:dyDescent="0.5"/>
    <row r="2601" customFormat="1" x14ac:dyDescent="0.5"/>
    <row r="2602" customFormat="1" x14ac:dyDescent="0.5"/>
    <row r="2603" customFormat="1" x14ac:dyDescent="0.5"/>
    <row r="2604" customFormat="1" x14ac:dyDescent="0.5"/>
    <row r="2605" customFormat="1" x14ac:dyDescent="0.5"/>
    <row r="2606" customFormat="1" x14ac:dyDescent="0.5"/>
    <row r="2607" customFormat="1" x14ac:dyDescent="0.5"/>
    <row r="2608" customFormat="1" x14ac:dyDescent="0.5"/>
    <row r="2609" customFormat="1" x14ac:dyDescent="0.5"/>
    <row r="2610" customFormat="1" x14ac:dyDescent="0.5"/>
    <row r="2611" customFormat="1" x14ac:dyDescent="0.5"/>
    <row r="2612" customFormat="1" x14ac:dyDescent="0.5"/>
    <row r="2613" customFormat="1" x14ac:dyDescent="0.5"/>
    <row r="2614" customFormat="1" x14ac:dyDescent="0.5"/>
    <row r="2615" customFormat="1" x14ac:dyDescent="0.5"/>
    <row r="2616" customFormat="1" x14ac:dyDescent="0.5"/>
    <row r="2617" customFormat="1" x14ac:dyDescent="0.5"/>
    <row r="2618" customFormat="1" x14ac:dyDescent="0.5"/>
    <row r="2619" customFormat="1" x14ac:dyDescent="0.5"/>
    <row r="2620" customFormat="1" x14ac:dyDescent="0.5"/>
    <row r="2621" customFormat="1" x14ac:dyDescent="0.5"/>
    <row r="2622" customFormat="1" x14ac:dyDescent="0.5"/>
    <row r="2623" customFormat="1" x14ac:dyDescent="0.5"/>
    <row r="2624" customFormat="1" x14ac:dyDescent="0.5"/>
    <row r="2625" customFormat="1" x14ac:dyDescent="0.5"/>
    <row r="2626" customFormat="1" x14ac:dyDescent="0.5"/>
    <row r="2627" customFormat="1" x14ac:dyDescent="0.5"/>
    <row r="2628" customFormat="1" x14ac:dyDescent="0.5"/>
    <row r="2629" customFormat="1" x14ac:dyDescent="0.5"/>
    <row r="2630" customFormat="1" x14ac:dyDescent="0.5"/>
    <row r="2631" customFormat="1" x14ac:dyDescent="0.5"/>
    <row r="2632" customFormat="1" x14ac:dyDescent="0.5"/>
    <row r="2633" customFormat="1" x14ac:dyDescent="0.5"/>
    <row r="2634" customFormat="1" x14ac:dyDescent="0.5"/>
    <row r="2635" customFormat="1" x14ac:dyDescent="0.5"/>
    <row r="2636" customFormat="1" x14ac:dyDescent="0.5"/>
    <row r="2637" customFormat="1" x14ac:dyDescent="0.5"/>
    <row r="2638" customFormat="1" x14ac:dyDescent="0.5"/>
    <row r="2639" customFormat="1" x14ac:dyDescent="0.5"/>
    <row r="2640" customFormat="1" x14ac:dyDescent="0.5"/>
    <row r="2641" customFormat="1" x14ac:dyDescent="0.5"/>
    <row r="2642" customFormat="1" x14ac:dyDescent="0.5"/>
    <row r="2643" customFormat="1" x14ac:dyDescent="0.5"/>
    <row r="2644" customFormat="1" x14ac:dyDescent="0.5"/>
    <row r="2645" customFormat="1" x14ac:dyDescent="0.5"/>
    <row r="2646" customFormat="1" x14ac:dyDescent="0.5"/>
    <row r="2647" customFormat="1" x14ac:dyDescent="0.5"/>
    <row r="2648" customFormat="1" x14ac:dyDescent="0.5"/>
    <row r="2649" customFormat="1" x14ac:dyDescent="0.5"/>
    <row r="2650" customFormat="1" x14ac:dyDescent="0.5"/>
    <row r="2651" customFormat="1" x14ac:dyDescent="0.5"/>
    <row r="2652" customFormat="1" x14ac:dyDescent="0.5"/>
    <row r="2653" customFormat="1" x14ac:dyDescent="0.5"/>
    <row r="2654" customFormat="1" x14ac:dyDescent="0.5"/>
    <row r="2655" customFormat="1" x14ac:dyDescent="0.5"/>
    <row r="2656" customFormat="1" x14ac:dyDescent="0.5"/>
    <row r="2657" customFormat="1" x14ac:dyDescent="0.5"/>
    <row r="2658" customFormat="1" x14ac:dyDescent="0.5"/>
    <row r="2659" customFormat="1" x14ac:dyDescent="0.5"/>
    <row r="2660" customFormat="1" x14ac:dyDescent="0.5"/>
    <row r="2661" customFormat="1" x14ac:dyDescent="0.5"/>
    <row r="2662" customFormat="1" x14ac:dyDescent="0.5"/>
    <row r="2663" customFormat="1" x14ac:dyDescent="0.5"/>
    <row r="2664" customFormat="1" x14ac:dyDescent="0.5"/>
    <row r="2665" customFormat="1" x14ac:dyDescent="0.5"/>
    <row r="2666" customFormat="1" x14ac:dyDescent="0.5"/>
    <row r="2667" customFormat="1" x14ac:dyDescent="0.5"/>
    <row r="2668" customFormat="1" x14ac:dyDescent="0.5"/>
    <row r="2669" customFormat="1" x14ac:dyDescent="0.5"/>
    <row r="2670" customFormat="1" x14ac:dyDescent="0.5"/>
    <row r="2671" customFormat="1" x14ac:dyDescent="0.5"/>
    <row r="2672" customFormat="1" x14ac:dyDescent="0.5"/>
    <row r="2673" customFormat="1" x14ac:dyDescent="0.5"/>
    <row r="2674" customFormat="1" x14ac:dyDescent="0.5"/>
    <row r="2675" customFormat="1" x14ac:dyDescent="0.5"/>
    <row r="2676" customFormat="1" x14ac:dyDescent="0.5"/>
    <row r="2677" customFormat="1" x14ac:dyDescent="0.5"/>
    <row r="2678" customFormat="1" x14ac:dyDescent="0.5"/>
    <row r="2679" customFormat="1" x14ac:dyDescent="0.5"/>
    <row r="2680" customFormat="1" x14ac:dyDescent="0.5"/>
    <row r="2681" customFormat="1" x14ac:dyDescent="0.5"/>
    <row r="2682" customFormat="1" x14ac:dyDescent="0.5"/>
    <row r="2683" customFormat="1" x14ac:dyDescent="0.5"/>
    <row r="2684" customFormat="1" x14ac:dyDescent="0.5"/>
    <row r="2685" customFormat="1" x14ac:dyDescent="0.5"/>
    <row r="2686" customFormat="1" x14ac:dyDescent="0.5"/>
    <row r="2687" customFormat="1" x14ac:dyDescent="0.5"/>
    <row r="2688" customFormat="1" x14ac:dyDescent="0.5"/>
    <row r="2689" customFormat="1" x14ac:dyDescent="0.5"/>
    <row r="2690" customFormat="1" x14ac:dyDescent="0.5"/>
    <row r="2691" customFormat="1" x14ac:dyDescent="0.5"/>
    <row r="2692" customFormat="1" x14ac:dyDescent="0.5"/>
    <row r="2693" customFormat="1" x14ac:dyDescent="0.5"/>
    <row r="2694" customFormat="1" x14ac:dyDescent="0.5"/>
    <row r="2695" customFormat="1" x14ac:dyDescent="0.5"/>
    <row r="2696" customFormat="1" x14ac:dyDescent="0.5"/>
    <row r="2697" customFormat="1" x14ac:dyDescent="0.5"/>
    <row r="2698" customFormat="1" x14ac:dyDescent="0.5"/>
    <row r="2699" customFormat="1" x14ac:dyDescent="0.5"/>
    <row r="2700" customFormat="1" x14ac:dyDescent="0.5"/>
    <row r="2701" customFormat="1" x14ac:dyDescent="0.5"/>
    <row r="2702" customFormat="1" x14ac:dyDescent="0.5"/>
    <row r="2703" customFormat="1" x14ac:dyDescent="0.5"/>
    <row r="2704" customFormat="1" x14ac:dyDescent="0.5"/>
    <row r="2705" customFormat="1" x14ac:dyDescent="0.5"/>
    <row r="2706" customFormat="1" x14ac:dyDescent="0.5"/>
    <row r="2707" customFormat="1" x14ac:dyDescent="0.5"/>
    <row r="2708" customFormat="1" x14ac:dyDescent="0.5"/>
    <row r="2709" customFormat="1" x14ac:dyDescent="0.5"/>
    <row r="2710" customFormat="1" x14ac:dyDescent="0.5"/>
    <row r="2711" customFormat="1" x14ac:dyDescent="0.5"/>
    <row r="2712" customFormat="1" x14ac:dyDescent="0.5"/>
    <row r="2713" customFormat="1" x14ac:dyDescent="0.5"/>
    <row r="2714" customFormat="1" x14ac:dyDescent="0.5"/>
    <row r="2715" customFormat="1" x14ac:dyDescent="0.5"/>
    <row r="2716" customFormat="1" x14ac:dyDescent="0.5"/>
    <row r="2717" customFormat="1" x14ac:dyDescent="0.5"/>
    <row r="2718" customFormat="1" x14ac:dyDescent="0.5"/>
    <row r="2719" customFormat="1" x14ac:dyDescent="0.5"/>
    <row r="2720" customFormat="1" x14ac:dyDescent="0.5"/>
    <row r="2721" customFormat="1" x14ac:dyDescent="0.5"/>
    <row r="2722" customFormat="1" x14ac:dyDescent="0.5"/>
    <row r="2723" customFormat="1" x14ac:dyDescent="0.5"/>
    <row r="2724" customFormat="1" x14ac:dyDescent="0.5"/>
    <row r="2725" customFormat="1" x14ac:dyDescent="0.5"/>
    <row r="2726" customFormat="1" x14ac:dyDescent="0.5"/>
    <row r="2727" customFormat="1" x14ac:dyDescent="0.5"/>
    <row r="2728" customFormat="1" x14ac:dyDescent="0.5"/>
    <row r="2729" customFormat="1" x14ac:dyDescent="0.5"/>
    <row r="2730" customFormat="1" x14ac:dyDescent="0.5"/>
    <row r="2731" customFormat="1" x14ac:dyDescent="0.5"/>
    <row r="2732" customFormat="1" x14ac:dyDescent="0.5"/>
    <row r="2733" customFormat="1" x14ac:dyDescent="0.5"/>
    <row r="2734" customFormat="1" x14ac:dyDescent="0.5"/>
    <row r="2735" customFormat="1" x14ac:dyDescent="0.5"/>
    <row r="2736" customFormat="1" x14ac:dyDescent="0.5"/>
    <row r="2737" customFormat="1" x14ac:dyDescent="0.5"/>
    <row r="2738" customFormat="1" x14ac:dyDescent="0.5"/>
    <row r="2739" customFormat="1" x14ac:dyDescent="0.5"/>
    <row r="2740" customFormat="1" x14ac:dyDescent="0.5"/>
    <row r="2741" customFormat="1" x14ac:dyDescent="0.5"/>
    <row r="2742" customFormat="1" x14ac:dyDescent="0.5"/>
    <row r="2743" customFormat="1" x14ac:dyDescent="0.5"/>
    <row r="2744" customFormat="1" x14ac:dyDescent="0.5"/>
    <row r="2745" customFormat="1" x14ac:dyDescent="0.5"/>
    <row r="2746" customFormat="1" x14ac:dyDescent="0.5"/>
    <row r="2747" customFormat="1" x14ac:dyDescent="0.5"/>
    <row r="2748" customFormat="1" x14ac:dyDescent="0.5"/>
    <row r="2749" customFormat="1" x14ac:dyDescent="0.5"/>
    <row r="2750" customFormat="1" x14ac:dyDescent="0.5"/>
    <row r="2751" customFormat="1" x14ac:dyDescent="0.5"/>
    <row r="2752" customFormat="1" x14ac:dyDescent="0.5"/>
    <row r="2753" customFormat="1" x14ac:dyDescent="0.5"/>
    <row r="2754" customFormat="1" x14ac:dyDescent="0.5"/>
    <row r="2755" customFormat="1" x14ac:dyDescent="0.5"/>
    <row r="2756" customFormat="1" x14ac:dyDescent="0.5"/>
    <row r="2757" customFormat="1" x14ac:dyDescent="0.5"/>
    <row r="2758" customFormat="1" x14ac:dyDescent="0.5"/>
    <row r="2759" customFormat="1" x14ac:dyDescent="0.5"/>
    <row r="2760" customFormat="1" x14ac:dyDescent="0.5"/>
    <row r="2761" customFormat="1" x14ac:dyDescent="0.5"/>
    <row r="2762" customFormat="1" x14ac:dyDescent="0.5"/>
    <row r="2763" customFormat="1" x14ac:dyDescent="0.5"/>
    <row r="2764" customFormat="1" x14ac:dyDescent="0.5"/>
    <row r="2765" customFormat="1" x14ac:dyDescent="0.5"/>
    <row r="2766" customFormat="1" x14ac:dyDescent="0.5"/>
    <row r="2767" customFormat="1" x14ac:dyDescent="0.5"/>
    <row r="2768" customFormat="1" x14ac:dyDescent="0.5"/>
    <row r="2769" customFormat="1" x14ac:dyDescent="0.5"/>
    <row r="2770" customFormat="1" x14ac:dyDescent="0.5"/>
    <row r="2771" customFormat="1" x14ac:dyDescent="0.5"/>
    <row r="2772" customFormat="1" x14ac:dyDescent="0.5"/>
    <row r="2773" customFormat="1" x14ac:dyDescent="0.5"/>
    <row r="2774" customFormat="1" x14ac:dyDescent="0.5"/>
    <row r="2775" customFormat="1" x14ac:dyDescent="0.5"/>
    <row r="2776" customFormat="1" x14ac:dyDescent="0.5"/>
    <row r="2777" customFormat="1" x14ac:dyDescent="0.5"/>
    <row r="2778" customFormat="1" x14ac:dyDescent="0.5"/>
    <row r="2779" customFormat="1" x14ac:dyDescent="0.5"/>
    <row r="2780" customFormat="1" x14ac:dyDescent="0.5"/>
    <row r="2781" customFormat="1" x14ac:dyDescent="0.5"/>
    <row r="2782" customFormat="1" x14ac:dyDescent="0.5"/>
    <row r="2783" customFormat="1" x14ac:dyDescent="0.5"/>
    <row r="2784" customFormat="1" x14ac:dyDescent="0.5"/>
    <row r="2785" customFormat="1" x14ac:dyDescent="0.5"/>
    <row r="2786" customFormat="1" x14ac:dyDescent="0.5"/>
    <row r="2787" customFormat="1" x14ac:dyDescent="0.5"/>
    <row r="2788" customFormat="1" x14ac:dyDescent="0.5"/>
    <row r="2789" customFormat="1" x14ac:dyDescent="0.5"/>
    <row r="2790" customFormat="1" x14ac:dyDescent="0.5"/>
    <row r="2791" customFormat="1" x14ac:dyDescent="0.5"/>
    <row r="2792" customFormat="1" x14ac:dyDescent="0.5"/>
    <row r="2793" customFormat="1" x14ac:dyDescent="0.5"/>
    <row r="2794" customFormat="1" x14ac:dyDescent="0.5"/>
    <row r="2795" customFormat="1" x14ac:dyDescent="0.5"/>
    <row r="2796" customFormat="1" x14ac:dyDescent="0.5"/>
    <row r="2797" customFormat="1" x14ac:dyDescent="0.5"/>
    <row r="2798" customFormat="1" x14ac:dyDescent="0.5"/>
    <row r="2799" customFormat="1" x14ac:dyDescent="0.5"/>
    <row r="2800" customFormat="1" x14ac:dyDescent="0.5"/>
    <row r="2801" customFormat="1" x14ac:dyDescent="0.5"/>
    <row r="2802" customFormat="1" x14ac:dyDescent="0.5"/>
    <row r="2803" customFormat="1" x14ac:dyDescent="0.5"/>
    <row r="2804" customFormat="1" x14ac:dyDescent="0.5"/>
    <row r="2805" customFormat="1" x14ac:dyDescent="0.5"/>
    <row r="2806" customFormat="1" x14ac:dyDescent="0.5"/>
    <row r="2807" customFormat="1" x14ac:dyDescent="0.5"/>
    <row r="2808" customFormat="1" x14ac:dyDescent="0.5"/>
    <row r="2809" customFormat="1" x14ac:dyDescent="0.5"/>
    <row r="2810" customFormat="1" x14ac:dyDescent="0.5"/>
    <row r="2811" customFormat="1" x14ac:dyDescent="0.5"/>
    <row r="2812" customFormat="1" x14ac:dyDescent="0.5"/>
    <row r="2813" customFormat="1" x14ac:dyDescent="0.5"/>
    <row r="2814" customFormat="1" x14ac:dyDescent="0.5"/>
    <row r="2815" customFormat="1" x14ac:dyDescent="0.5"/>
    <row r="2816" customFormat="1" x14ac:dyDescent="0.5"/>
    <row r="2817" customFormat="1" x14ac:dyDescent="0.5"/>
    <row r="2818" customFormat="1" x14ac:dyDescent="0.5"/>
    <row r="2819" customFormat="1" x14ac:dyDescent="0.5"/>
    <row r="2820" customFormat="1" x14ac:dyDescent="0.5"/>
    <row r="2821" customFormat="1" x14ac:dyDescent="0.5"/>
    <row r="2822" customFormat="1" x14ac:dyDescent="0.5"/>
    <row r="2823" customFormat="1" x14ac:dyDescent="0.5"/>
    <row r="2824" customFormat="1" x14ac:dyDescent="0.5"/>
    <row r="2825" customFormat="1" x14ac:dyDescent="0.5"/>
    <row r="2826" customFormat="1" x14ac:dyDescent="0.5"/>
    <row r="2827" customFormat="1" x14ac:dyDescent="0.5"/>
    <row r="2828" customFormat="1" x14ac:dyDescent="0.5"/>
    <row r="2829" customFormat="1" x14ac:dyDescent="0.5"/>
    <row r="2830" customFormat="1" x14ac:dyDescent="0.5"/>
    <row r="2831" customFormat="1" x14ac:dyDescent="0.5"/>
    <row r="2832" customFormat="1" x14ac:dyDescent="0.5"/>
    <row r="2833" customFormat="1" x14ac:dyDescent="0.5"/>
    <row r="2834" customFormat="1" x14ac:dyDescent="0.5"/>
    <row r="2835" customFormat="1" x14ac:dyDescent="0.5"/>
    <row r="2836" customFormat="1" x14ac:dyDescent="0.5"/>
    <row r="2837" customFormat="1" x14ac:dyDescent="0.5"/>
    <row r="2838" customFormat="1" x14ac:dyDescent="0.5"/>
    <row r="2839" customFormat="1" x14ac:dyDescent="0.5"/>
    <row r="2840" customFormat="1" x14ac:dyDescent="0.5"/>
    <row r="2841" customFormat="1" x14ac:dyDescent="0.5"/>
    <row r="2842" customFormat="1" x14ac:dyDescent="0.5"/>
    <row r="2843" customFormat="1" x14ac:dyDescent="0.5"/>
    <row r="2844" customFormat="1" x14ac:dyDescent="0.5"/>
    <row r="2845" customFormat="1" x14ac:dyDescent="0.5"/>
    <row r="2846" customFormat="1" x14ac:dyDescent="0.5"/>
    <row r="2847" customFormat="1" x14ac:dyDescent="0.5"/>
    <row r="2848" customFormat="1" x14ac:dyDescent="0.5"/>
    <row r="2849" customFormat="1" x14ac:dyDescent="0.5"/>
    <row r="2850" customFormat="1" x14ac:dyDescent="0.5"/>
    <row r="2851" customFormat="1" x14ac:dyDescent="0.5"/>
    <row r="2852" customFormat="1" x14ac:dyDescent="0.5"/>
    <row r="2853" customFormat="1" x14ac:dyDescent="0.5"/>
    <row r="2854" customFormat="1" x14ac:dyDescent="0.5"/>
    <row r="2855" customFormat="1" x14ac:dyDescent="0.5"/>
    <row r="2856" customFormat="1" x14ac:dyDescent="0.5"/>
    <row r="2857" customFormat="1" x14ac:dyDescent="0.5"/>
    <row r="2858" customFormat="1" x14ac:dyDescent="0.5"/>
    <row r="2859" customFormat="1" x14ac:dyDescent="0.5"/>
    <row r="2860" customFormat="1" x14ac:dyDescent="0.5"/>
    <row r="2861" customFormat="1" x14ac:dyDescent="0.5"/>
    <row r="2862" customFormat="1" x14ac:dyDescent="0.5"/>
    <row r="2863" customFormat="1" x14ac:dyDescent="0.5"/>
    <row r="2864" customFormat="1" x14ac:dyDescent="0.5"/>
    <row r="2865" customFormat="1" x14ac:dyDescent="0.5"/>
    <row r="2866" customFormat="1" x14ac:dyDescent="0.5"/>
    <row r="2867" customFormat="1" x14ac:dyDescent="0.5"/>
    <row r="2868" customFormat="1" x14ac:dyDescent="0.5"/>
    <row r="2869" customFormat="1" x14ac:dyDescent="0.5"/>
    <row r="2870" customFormat="1" x14ac:dyDescent="0.5"/>
    <row r="2871" customFormat="1" x14ac:dyDescent="0.5"/>
    <row r="2872" customFormat="1" x14ac:dyDescent="0.5"/>
    <row r="2873" customFormat="1" x14ac:dyDescent="0.5"/>
    <row r="2874" customFormat="1" x14ac:dyDescent="0.5"/>
    <row r="2875" customFormat="1" x14ac:dyDescent="0.5"/>
    <row r="2876" customFormat="1" x14ac:dyDescent="0.5"/>
    <row r="2877" customFormat="1" x14ac:dyDescent="0.5"/>
    <row r="2878" customFormat="1" x14ac:dyDescent="0.5"/>
    <row r="2879" customFormat="1" x14ac:dyDescent="0.5"/>
    <row r="2880" customFormat="1" x14ac:dyDescent="0.5"/>
    <row r="2881" customFormat="1" x14ac:dyDescent="0.5"/>
    <row r="2882" customFormat="1" x14ac:dyDescent="0.5"/>
    <row r="2883" customFormat="1" x14ac:dyDescent="0.5"/>
    <row r="2884" customFormat="1" x14ac:dyDescent="0.5"/>
    <row r="2885" customFormat="1" x14ac:dyDescent="0.5"/>
    <row r="2886" customFormat="1" x14ac:dyDescent="0.5"/>
    <row r="2887" customFormat="1" x14ac:dyDescent="0.5"/>
    <row r="2888" customFormat="1" x14ac:dyDescent="0.5"/>
    <row r="2889" customFormat="1" x14ac:dyDescent="0.5"/>
    <row r="2890" customFormat="1" x14ac:dyDescent="0.5"/>
    <row r="2891" customFormat="1" x14ac:dyDescent="0.5"/>
    <row r="2892" customFormat="1" x14ac:dyDescent="0.5"/>
    <row r="2893" customFormat="1" x14ac:dyDescent="0.5"/>
    <row r="2894" customFormat="1" x14ac:dyDescent="0.5"/>
    <row r="2895" customFormat="1" x14ac:dyDescent="0.5"/>
    <row r="2896" customFormat="1" x14ac:dyDescent="0.5"/>
    <row r="2897" customFormat="1" x14ac:dyDescent="0.5"/>
    <row r="2898" customFormat="1" x14ac:dyDescent="0.5"/>
    <row r="2899" customFormat="1" x14ac:dyDescent="0.5"/>
    <row r="2900" customFormat="1" x14ac:dyDescent="0.5"/>
    <row r="2901" customFormat="1" x14ac:dyDescent="0.5"/>
    <row r="2902" customFormat="1" x14ac:dyDescent="0.5"/>
    <row r="2903" customFormat="1" x14ac:dyDescent="0.5"/>
    <row r="2904" customFormat="1" x14ac:dyDescent="0.5"/>
    <row r="2905" customFormat="1" x14ac:dyDescent="0.5"/>
    <row r="2906" customFormat="1" x14ac:dyDescent="0.5"/>
    <row r="2907" customFormat="1" x14ac:dyDescent="0.5"/>
    <row r="2908" customFormat="1" x14ac:dyDescent="0.5"/>
    <row r="2909" customFormat="1" x14ac:dyDescent="0.5"/>
    <row r="2910" customFormat="1" x14ac:dyDescent="0.5"/>
    <row r="2911" customFormat="1" x14ac:dyDescent="0.5"/>
    <row r="2912" customFormat="1" x14ac:dyDescent="0.5"/>
    <row r="2913" customFormat="1" x14ac:dyDescent="0.5"/>
    <row r="2914" customFormat="1" x14ac:dyDescent="0.5"/>
    <row r="2915" customFormat="1" x14ac:dyDescent="0.5"/>
    <row r="2916" customFormat="1" x14ac:dyDescent="0.5"/>
    <row r="2917" customFormat="1" x14ac:dyDescent="0.5"/>
    <row r="2918" customFormat="1" x14ac:dyDescent="0.5"/>
    <row r="2919" customFormat="1" x14ac:dyDescent="0.5"/>
    <row r="2920" customFormat="1" x14ac:dyDescent="0.5"/>
    <row r="2921" customFormat="1" x14ac:dyDescent="0.5"/>
    <row r="2922" customFormat="1" x14ac:dyDescent="0.5"/>
    <row r="2923" customFormat="1" x14ac:dyDescent="0.5"/>
    <row r="2924" customFormat="1" x14ac:dyDescent="0.5"/>
    <row r="2925" customFormat="1" x14ac:dyDescent="0.5"/>
    <row r="2926" customFormat="1" x14ac:dyDescent="0.5"/>
    <row r="2927" customFormat="1" x14ac:dyDescent="0.5"/>
    <row r="2928" customFormat="1" x14ac:dyDescent="0.5"/>
    <row r="2929" customFormat="1" x14ac:dyDescent="0.5"/>
    <row r="2930" customFormat="1" x14ac:dyDescent="0.5"/>
    <row r="2931" customFormat="1" x14ac:dyDescent="0.5"/>
    <row r="2932" customFormat="1" x14ac:dyDescent="0.5"/>
    <row r="2933" customFormat="1" x14ac:dyDescent="0.5"/>
    <row r="2934" customFormat="1" x14ac:dyDescent="0.5"/>
    <row r="2935" customFormat="1" x14ac:dyDescent="0.5"/>
    <row r="2936" customFormat="1" x14ac:dyDescent="0.5"/>
    <row r="2937" customFormat="1" x14ac:dyDescent="0.5"/>
    <row r="2938" customFormat="1" x14ac:dyDescent="0.5"/>
    <row r="2939" customFormat="1" x14ac:dyDescent="0.5"/>
    <row r="2940" customFormat="1" x14ac:dyDescent="0.5"/>
    <row r="2941" customFormat="1" x14ac:dyDescent="0.5"/>
    <row r="2942" customFormat="1" x14ac:dyDescent="0.5"/>
    <row r="2943" customFormat="1" x14ac:dyDescent="0.5"/>
    <row r="2944" customFormat="1" x14ac:dyDescent="0.5"/>
    <row r="2945" customFormat="1" x14ac:dyDescent="0.5"/>
    <row r="2946" customFormat="1" x14ac:dyDescent="0.5"/>
    <row r="2947" customFormat="1" x14ac:dyDescent="0.5"/>
    <row r="2948" customFormat="1" x14ac:dyDescent="0.5"/>
    <row r="2949" customFormat="1" x14ac:dyDescent="0.5"/>
    <row r="2950" customFormat="1" x14ac:dyDescent="0.5"/>
    <row r="2951" customFormat="1" x14ac:dyDescent="0.5"/>
    <row r="2952" customFormat="1" x14ac:dyDescent="0.5"/>
    <row r="2953" customFormat="1" x14ac:dyDescent="0.5"/>
    <row r="2954" customFormat="1" x14ac:dyDescent="0.5"/>
    <row r="2955" customFormat="1" x14ac:dyDescent="0.5"/>
    <row r="2956" customFormat="1" x14ac:dyDescent="0.5"/>
    <row r="2957" customFormat="1" x14ac:dyDescent="0.5"/>
    <row r="2958" customFormat="1" x14ac:dyDescent="0.5"/>
    <row r="2959" customFormat="1" x14ac:dyDescent="0.5"/>
    <row r="2960" customFormat="1" x14ac:dyDescent="0.5"/>
    <row r="2961" customFormat="1" x14ac:dyDescent="0.5"/>
    <row r="2962" customFormat="1" x14ac:dyDescent="0.5"/>
    <row r="2963" customFormat="1" x14ac:dyDescent="0.5"/>
    <row r="2964" customFormat="1" x14ac:dyDescent="0.5"/>
    <row r="2965" customFormat="1" x14ac:dyDescent="0.5"/>
    <row r="2966" customFormat="1" x14ac:dyDescent="0.5"/>
    <row r="2967" customFormat="1" x14ac:dyDescent="0.5"/>
    <row r="2968" customFormat="1" x14ac:dyDescent="0.5"/>
    <row r="2969" customFormat="1" x14ac:dyDescent="0.5"/>
    <row r="2970" customFormat="1" x14ac:dyDescent="0.5"/>
    <row r="2971" customFormat="1" x14ac:dyDescent="0.5"/>
    <row r="2972" customFormat="1" x14ac:dyDescent="0.5"/>
    <row r="2973" customFormat="1" x14ac:dyDescent="0.5"/>
    <row r="2974" customFormat="1" x14ac:dyDescent="0.5"/>
    <row r="2975" customFormat="1" x14ac:dyDescent="0.5"/>
    <row r="2976" customFormat="1" x14ac:dyDescent="0.5"/>
    <row r="2977" customFormat="1" x14ac:dyDescent="0.5"/>
    <row r="2978" customFormat="1" x14ac:dyDescent="0.5"/>
    <row r="2979" customFormat="1" x14ac:dyDescent="0.5"/>
    <row r="2980" customFormat="1" x14ac:dyDescent="0.5"/>
    <row r="2981" customFormat="1" x14ac:dyDescent="0.5"/>
    <row r="2982" customFormat="1" x14ac:dyDescent="0.5"/>
    <row r="2983" customFormat="1" x14ac:dyDescent="0.5"/>
    <row r="2984" customFormat="1" x14ac:dyDescent="0.5"/>
    <row r="2985" customFormat="1" x14ac:dyDescent="0.5"/>
    <row r="2986" customFormat="1" x14ac:dyDescent="0.5"/>
    <row r="2987" customFormat="1" x14ac:dyDescent="0.5"/>
    <row r="2988" customFormat="1" x14ac:dyDescent="0.5"/>
    <row r="2989" customFormat="1" x14ac:dyDescent="0.5"/>
    <row r="2990" customFormat="1" x14ac:dyDescent="0.5"/>
    <row r="2991" customFormat="1" x14ac:dyDescent="0.5"/>
    <row r="2992" customFormat="1" x14ac:dyDescent="0.5"/>
    <row r="2993" customFormat="1" x14ac:dyDescent="0.5"/>
    <row r="2994" customFormat="1" x14ac:dyDescent="0.5"/>
    <row r="2995" customFormat="1" x14ac:dyDescent="0.5"/>
    <row r="2996" customFormat="1" x14ac:dyDescent="0.5"/>
    <row r="2997" customFormat="1" x14ac:dyDescent="0.5"/>
    <row r="2998" customFormat="1" x14ac:dyDescent="0.5"/>
    <row r="2999" customFormat="1" x14ac:dyDescent="0.5"/>
    <row r="3000" customFormat="1" x14ac:dyDescent="0.5"/>
    <row r="3001" customFormat="1" x14ac:dyDescent="0.5"/>
    <row r="3002" customFormat="1" x14ac:dyDescent="0.5"/>
    <row r="3003" customFormat="1" x14ac:dyDescent="0.5"/>
    <row r="3004" customFormat="1" x14ac:dyDescent="0.5"/>
    <row r="3005" customFormat="1" x14ac:dyDescent="0.5"/>
    <row r="3006" customFormat="1" x14ac:dyDescent="0.5"/>
    <row r="3007" customFormat="1" x14ac:dyDescent="0.5"/>
    <row r="3008" customFormat="1" x14ac:dyDescent="0.5"/>
    <row r="3009" customFormat="1" x14ac:dyDescent="0.5"/>
    <row r="3010" customFormat="1" x14ac:dyDescent="0.5"/>
    <row r="3011" customFormat="1" x14ac:dyDescent="0.5"/>
    <row r="3012" customFormat="1" x14ac:dyDescent="0.5"/>
    <row r="3013" customFormat="1" x14ac:dyDescent="0.5"/>
    <row r="3014" customFormat="1" x14ac:dyDescent="0.5"/>
    <row r="3015" customFormat="1" x14ac:dyDescent="0.5"/>
    <row r="3016" customFormat="1" x14ac:dyDescent="0.5"/>
    <row r="3017" customFormat="1" x14ac:dyDescent="0.5"/>
    <row r="3018" customFormat="1" x14ac:dyDescent="0.5"/>
    <row r="3019" customFormat="1" x14ac:dyDescent="0.5"/>
    <row r="3020" customFormat="1" x14ac:dyDescent="0.5"/>
    <row r="3021" customFormat="1" x14ac:dyDescent="0.5"/>
    <row r="3022" customFormat="1" x14ac:dyDescent="0.5"/>
    <row r="3023" customFormat="1" x14ac:dyDescent="0.5"/>
    <row r="3024" customFormat="1" x14ac:dyDescent="0.5"/>
    <row r="3025" customFormat="1" x14ac:dyDescent="0.5"/>
    <row r="3026" customFormat="1" x14ac:dyDescent="0.5"/>
    <row r="3027" customFormat="1" x14ac:dyDescent="0.5"/>
    <row r="3028" customFormat="1" x14ac:dyDescent="0.5"/>
    <row r="3029" customFormat="1" x14ac:dyDescent="0.5"/>
    <row r="3030" customFormat="1" x14ac:dyDescent="0.5"/>
    <row r="3031" customFormat="1" x14ac:dyDescent="0.5"/>
    <row r="3032" customFormat="1" x14ac:dyDescent="0.5"/>
    <row r="3033" customFormat="1" x14ac:dyDescent="0.5"/>
    <row r="3034" customFormat="1" x14ac:dyDescent="0.5"/>
    <row r="3035" customFormat="1" x14ac:dyDescent="0.5"/>
    <row r="3036" customFormat="1" x14ac:dyDescent="0.5"/>
    <row r="3037" customFormat="1" x14ac:dyDescent="0.5"/>
    <row r="3038" customFormat="1" x14ac:dyDescent="0.5"/>
    <row r="3039" customFormat="1" x14ac:dyDescent="0.5"/>
    <row r="3040" customFormat="1" x14ac:dyDescent="0.5"/>
    <row r="3041" customFormat="1" x14ac:dyDescent="0.5"/>
    <row r="3042" customFormat="1" x14ac:dyDescent="0.5"/>
    <row r="3043" customFormat="1" x14ac:dyDescent="0.5"/>
    <row r="3044" customFormat="1" x14ac:dyDescent="0.5"/>
    <row r="3045" customFormat="1" x14ac:dyDescent="0.5"/>
    <row r="3046" customFormat="1" x14ac:dyDescent="0.5"/>
    <row r="3047" customFormat="1" x14ac:dyDescent="0.5"/>
    <row r="3048" customFormat="1" x14ac:dyDescent="0.5"/>
    <row r="3049" customFormat="1" x14ac:dyDescent="0.5"/>
    <row r="3050" customFormat="1" x14ac:dyDescent="0.5"/>
    <row r="3051" customFormat="1" x14ac:dyDescent="0.5"/>
    <row r="3052" customFormat="1" x14ac:dyDescent="0.5"/>
    <row r="3053" customFormat="1" x14ac:dyDescent="0.5"/>
    <row r="3054" customFormat="1" x14ac:dyDescent="0.5"/>
    <row r="3055" customFormat="1" x14ac:dyDescent="0.5"/>
    <row r="3056" customFormat="1" x14ac:dyDescent="0.5"/>
    <row r="3057" customFormat="1" x14ac:dyDescent="0.5"/>
    <row r="3058" customFormat="1" x14ac:dyDescent="0.5"/>
    <row r="3059" customFormat="1" x14ac:dyDescent="0.5"/>
    <row r="3060" customFormat="1" x14ac:dyDescent="0.5"/>
    <row r="3061" customFormat="1" x14ac:dyDescent="0.5"/>
    <row r="3062" customFormat="1" x14ac:dyDescent="0.5"/>
    <row r="3063" customFormat="1" x14ac:dyDescent="0.5"/>
    <row r="3064" customFormat="1" x14ac:dyDescent="0.5"/>
    <row r="3065" customFormat="1" x14ac:dyDescent="0.5"/>
    <row r="3066" customFormat="1" x14ac:dyDescent="0.5"/>
    <row r="3067" customFormat="1" x14ac:dyDescent="0.5"/>
    <row r="3068" customFormat="1" x14ac:dyDescent="0.5"/>
    <row r="3069" customFormat="1" x14ac:dyDescent="0.5"/>
    <row r="3070" customFormat="1" x14ac:dyDescent="0.5"/>
    <row r="3071" customFormat="1" x14ac:dyDescent="0.5"/>
    <row r="3072" customFormat="1" x14ac:dyDescent="0.5"/>
    <row r="3073" customFormat="1" x14ac:dyDescent="0.5"/>
    <row r="3074" customFormat="1" x14ac:dyDescent="0.5"/>
    <row r="3075" customFormat="1" x14ac:dyDescent="0.5"/>
    <row r="3076" customFormat="1" x14ac:dyDescent="0.5"/>
    <row r="3077" customFormat="1" x14ac:dyDescent="0.5"/>
    <row r="3078" customFormat="1" x14ac:dyDescent="0.5"/>
    <row r="3079" customFormat="1" x14ac:dyDescent="0.5"/>
    <row r="3080" customFormat="1" x14ac:dyDescent="0.5"/>
    <row r="3081" customFormat="1" x14ac:dyDescent="0.5"/>
    <row r="3082" customFormat="1" x14ac:dyDescent="0.5"/>
    <row r="3083" customFormat="1" x14ac:dyDescent="0.5"/>
    <row r="3084" customFormat="1" x14ac:dyDescent="0.5"/>
    <row r="3085" customFormat="1" x14ac:dyDescent="0.5"/>
    <row r="3086" customFormat="1" x14ac:dyDescent="0.5"/>
    <row r="3087" customFormat="1" x14ac:dyDescent="0.5"/>
    <row r="3088" customFormat="1" x14ac:dyDescent="0.5"/>
    <row r="3089" customFormat="1" x14ac:dyDescent="0.5"/>
    <row r="3090" customFormat="1" x14ac:dyDescent="0.5"/>
    <row r="3091" customFormat="1" x14ac:dyDescent="0.5"/>
    <row r="3092" customFormat="1" x14ac:dyDescent="0.5"/>
    <row r="3093" customFormat="1" x14ac:dyDescent="0.5"/>
    <row r="3094" customFormat="1" x14ac:dyDescent="0.5"/>
    <row r="3095" customFormat="1" x14ac:dyDescent="0.5"/>
    <row r="3096" customFormat="1" x14ac:dyDescent="0.5"/>
    <row r="3097" customFormat="1" x14ac:dyDescent="0.5"/>
    <row r="3098" customFormat="1" x14ac:dyDescent="0.5"/>
    <row r="3099" customFormat="1" x14ac:dyDescent="0.5"/>
    <row r="3100" customFormat="1" x14ac:dyDescent="0.5"/>
    <row r="3101" customFormat="1" x14ac:dyDescent="0.5"/>
    <row r="3102" customFormat="1" x14ac:dyDescent="0.5"/>
    <row r="3103" customFormat="1" x14ac:dyDescent="0.5"/>
    <row r="3104" customFormat="1" x14ac:dyDescent="0.5"/>
    <row r="3105" customFormat="1" x14ac:dyDescent="0.5"/>
    <row r="3106" customFormat="1" x14ac:dyDescent="0.5"/>
    <row r="3107" customFormat="1" x14ac:dyDescent="0.5"/>
    <row r="3108" customFormat="1" x14ac:dyDescent="0.5"/>
    <row r="3109" customFormat="1" x14ac:dyDescent="0.5"/>
    <row r="3110" customFormat="1" x14ac:dyDescent="0.5"/>
    <row r="3111" customFormat="1" x14ac:dyDescent="0.5"/>
    <row r="3112" customFormat="1" x14ac:dyDescent="0.5"/>
    <row r="3113" customFormat="1" x14ac:dyDescent="0.5"/>
    <row r="3114" customFormat="1" x14ac:dyDescent="0.5"/>
    <row r="3115" customFormat="1" x14ac:dyDescent="0.5"/>
    <row r="3116" customFormat="1" x14ac:dyDescent="0.5"/>
    <row r="3117" customFormat="1" x14ac:dyDescent="0.5"/>
    <row r="3118" customFormat="1" x14ac:dyDescent="0.5"/>
    <row r="3119" customFormat="1" x14ac:dyDescent="0.5"/>
    <row r="3120" customFormat="1" x14ac:dyDescent="0.5"/>
    <row r="3121" customFormat="1" x14ac:dyDescent="0.5"/>
    <row r="3122" customFormat="1" x14ac:dyDescent="0.5"/>
    <row r="3123" customFormat="1" x14ac:dyDescent="0.5"/>
    <row r="3124" customFormat="1" x14ac:dyDescent="0.5"/>
    <row r="3125" customFormat="1" x14ac:dyDescent="0.5"/>
    <row r="3126" customFormat="1" x14ac:dyDescent="0.5"/>
    <row r="3127" customFormat="1" x14ac:dyDescent="0.5"/>
    <row r="3128" customFormat="1" x14ac:dyDescent="0.5"/>
    <row r="3129" customFormat="1" x14ac:dyDescent="0.5"/>
    <row r="3130" customFormat="1" x14ac:dyDescent="0.5"/>
    <row r="3131" customFormat="1" x14ac:dyDescent="0.5"/>
    <row r="3132" customFormat="1" x14ac:dyDescent="0.5"/>
    <row r="3133" customFormat="1" x14ac:dyDescent="0.5"/>
    <row r="3134" customFormat="1" x14ac:dyDescent="0.5"/>
    <row r="3135" customFormat="1" x14ac:dyDescent="0.5"/>
    <row r="3136" customFormat="1" x14ac:dyDescent="0.5"/>
    <row r="3137" customFormat="1" x14ac:dyDescent="0.5"/>
    <row r="3138" customFormat="1" x14ac:dyDescent="0.5"/>
    <row r="3139" customFormat="1" x14ac:dyDescent="0.5"/>
    <row r="3140" customFormat="1" x14ac:dyDescent="0.5"/>
    <row r="3141" customFormat="1" x14ac:dyDescent="0.5"/>
    <row r="3142" customFormat="1" x14ac:dyDescent="0.5"/>
    <row r="3143" customFormat="1" x14ac:dyDescent="0.5"/>
    <row r="3144" customFormat="1" x14ac:dyDescent="0.5"/>
    <row r="3145" customFormat="1" x14ac:dyDescent="0.5"/>
    <row r="3146" customFormat="1" x14ac:dyDescent="0.5"/>
    <row r="3147" customFormat="1" x14ac:dyDescent="0.5"/>
    <row r="3148" customFormat="1" x14ac:dyDescent="0.5"/>
    <row r="3149" customFormat="1" x14ac:dyDescent="0.5"/>
    <row r="3150" customFormat="1" x14ac:dyDescent="0.5"/>
    <row r="3151" customFormat="1" x14ac:dyDescent="0.5"/>
    <row r="3152" customFormat="1" x14ac:dyDescent="0.5"/>
    <row r="3153" customFormat="1" x14ac:dyDescent="0.5"/>
    <row r="3154" customFormat="1" x14ac:dyDescent="0.5"/>
    <row r="3155" customFormat="1" x14ac:dyDescent="0.5"/>
    <row r="3156" customFormat="1" x14ac:dyDescent="0.5"/>
    <row r="3157" customFormat="1" x14ac:dyDescent="0.5"/>
    <row r="3158" customFormat="1" x14ac:dyDescent="0.5"/>
    <row r="3159" customFormat="1" x14ac:dyDescent="0.5"/>
    <row r="3160" customFormat="1" x14ac:dyDescent="0.5"/>
    <row r="3161" customFormat="1" x14ac:dyDescent="0.5"/>
    <row r="3162" customFormat="1" x14ac:dyDescent="0.5"/>
    <row r="3163" customFormat="1" x14ac:dyDescent="0.5"/>
    <row r="3164" customFormat="1" x14ac:dyDescent="0.5"/>
    <row r="3165" customFormat="1" x14ac:dyDescent="0.5"/>
    <row r="3166" customFormat="1" x14ac:dyDescent="0.5"/>
    <row r="3167" customFormat="1" x14ac:dyDescent="0.5"/>
    <row r="3168" customFormat="1" x14ac:dyDescent="0.5"/>
    <row r="3169" customFormat="1" x14ac:dyDescent="0.5"/>
    <row r="3170" customFormat="1" x14ac:dyDescent="0.5"/>
    <row r="3171" customFormat="1" x14ac:dyDescent="0.5"/>
    <row r="3172" customFormat="1" x14ac:dyDescent="0.5"/>
    <row r="3173" customFormat="1" x14ac:dyDescent="0.5"/>
    <row r="3174" customFormat="1" x14ac:dyDescent="0.5"/>
    <row r="3175" customFormat="1" x14ac:dyDescent="0.5"/>
    <row r="3176" customFormat="1" x14ac:dyDescent="0.5"/>
    <row r="3177" customFormat="1" x14ac:dyDescent="0.5"/>
    <row r="3178" customFormat="1" x14ac:dyDescent="0.5"/>
    <row r="3179" customFormat="1" x14ac:dyDescent="0.5"/>
    <row r="3180" customFormat="1" x14ac:dyDescent="0.5"/>
    <row r="3181" customFormat="1" x14ac:dyDescent="0.5"/>
    <row r="3182" customFormat="1" x14ac:dyDescent="0.5"/>
    <row r="3183" customFormat="1" x14ac:dyDescent="0.5"/>
    <row r="3184" customFormat="1" x14ac:dyDescent="0.5"/>
    <row r="3185" customFormat="1" x14ac:dyDescent="0.5"/>
    <row r="3186" customFormat="1" x14ac:dyDescent="0.5"/>
    <row r="3187" customFormat="1" x14ac:dyDescent="0.5"/>
    <row r="3188" customFormat="1" x14ac:dyDescent="0.5"/>
    <row r="3189" customFormat="1" x14ac:dyDescent="0.5"/>
    <row r="3190" customFormat="1" x14ac:dyDescent="0.5"/>
    <row r="3191" customFormat="1" x14ac:dyDescent="0.5"/>
    <row r="3192" customFormat="1" x14ac:dyDescent="0.5"/>
    <row r="3193" customFormat="1" x14ac:dyDescent="0.5"/>
    <row r="3194" customFormat="1" x14ac:dyDescent="0.5"/>
    <row r="3195" customFormat="1" x14ac:dyDescent="0.5"/>
    <row r="3196" customFormat="1" x14ac:dyDescent="0.5"/>
    <row r="3197" customFormat="1" x14ac:dyDescent="0.5"/>
    <row r="3198" customFormat="1" x14ac:dyDescent="0.5"/>
    <row r="3199" customFormat="1" x14ac:dyDescent="0.5"/>
    <row r="3200" customFormat="1" x14ac:dyDescent="0.5"/>
    <row r="3201" customFormat="1" x14ac:dyDescent="0.5"/>
    <row r="3202" customFormat="1" x14ac:dyDescent="0.5"/>
    <row r="3203" customFormat="1" x14ac:dyDescent="0.5"/>
    <row r="3204" customFormat="1" x14ac:dyDescent="0.5"/>
    <row r="3205" customFormat="1" x14ac:dyDescent="0.5"/>
    <row r="3206" customFormat="1" x14ac:dyDescent="0.5"/>
    <row r="3207" customFormat="1" x14ac:dyDescent="0.5"/>
    <row r="3208" customFormat="1" x14ac:dyDescent="0.5"/>
    <row r="3209" customFormat="1" x14ac:dyDescent="0.5"/>
    <row r="3210" customFormat="1" x14ac:dyDescent="0.5"/>
    <row r="3211" customFormat="1" x14ac:dyDescent="0.5"/>
    <row r="3212" customFormat="1" x14ac:dyDescent="0.5"/>
    <row r="3213" customFormat="1" x14ac:dyDescent="0.5"/>
    <row r="3214" customFormat="1" x14ac:dyDescent="0.5"/>
    <row r="3215" customFormat="1" x14ac:dyDescent="0.5"/>
    <row r="3216" customFormat="1" x14ac:dyDescent="0.5"/>
    <row r="3217" customFormat="1" x14ac:dyDescent="0.5"/>
    <row r="3218" customFormat="1" x14ac:dyDescent="0.5"/>
    <row r="3219" customFormat="1" x14ac:dyDescent="0.5"/>
    <row r="3220" customFormat="1" x14ac:dyDescent="0.5"/>
    <row r="3221" customFormat="1" x14ac:dyDescent="0.5"/>
    <row r="3222" customFormat="1" x14ac:dyDescent="0.5"/>
    <row r="3223" customFormat="1" x14ac:dyDescent="0.5"/>
    <row r="3224" customFormat="1" x14ac:dyDescent="0.5"/>
    <row r="3225" customFormat="1" x14ac:dyDescent="0.5"/>
    <row r="3226" customFormat="1" x14ac:dyDescent="0.5"/>
    <row r="3227" customFormat="1" x14ac:dyDescent="0.5"/>
    <row r="3228" customFormat="1" x14ac:dyDescent="0.5"/>
    <row r="3229" customFormat="1" x14ac:dyDescent="0.5"/>
    <row r="3230" customFormat="1" x14ac:dyDescent="0.5"/>
    <row r="3231" customFormat="1" x14ac:dyDescent="0.5"/>
    <row r="3232" customFormat="1" x14ac:dyDescent="0.5"/>
    <row r="3233" customFormat="1" x14ac:dyDescent="0.5"/>
    <row r="3234" customFormat="1" x14ac:dyDescent="0.5"/>
    <row r="3235" customFormat="1" x14ac:dyDescent="0.5"/>
    <row r="3236" customFormat="1" x14ac:dyDescent="0.5"/>
    <row r="3237" customFormat="1" x14ac:dyDescent="0.5"/>
    <row r="3238" customFormat="1" x14ac:dyDescent="0.5"/>
    <row r="3239" customFormat="1" x14ac:dyDescent="0.5"/>
    <row r="3240" customFormat="1" x14ac:dyDescent="0.5"/>
    <row r="3241" customFormat="1" x14ac:dyDescent="0.5"/>
    <row r="3242" customFormat="1" x14ac:dyDescent="0.5"/>
    <row r="3243" customFormat="1" x14ac:dyDescent="0.5"/>
    <row r="3244" customFormat="1" x14ac:dyDescent="0.5"/>
    <row r="3245" customFormat="1" x14ac:dyDescent="0.5"/>
    <row r="3246" customFormat="1" x14ac:dyDescent="0.5"/>
    <row r="3247" customFormat="1" x14ac:dyDescent="0.5"/>
    <row r="3248" customFormat="1" x14ac:dyDescent="0.5"/>
    <row r="3249" customFormat="1" x14ac:dyDescent="0.5"/>
    <row r="3250" customFormat="1" x14ac:dyDescent="0.5"/>
    <row r="3251" customFormat="1" x14ac:dyDescent="0.5"/>
    <row r="3252" customFormat="1" x14ac:dyDescent="0.5"/>
    <row r="3253" customFormat="1" x14ac:dyDescent="0.5"/>
    <row r="3254" customFormat="1" x14ac:dyDescent="0.5"/>
    <row r="3255" customFormat="1" x14ac:dyDescent="0.5"/>
    <row r="3256" customFormat="1" x14ac:dyDescent="0.5"/>
    <row r="3257" customFormat="1" x14ac:dyDescent="0.5"/>
    <row r="3258" customFormat="1" x14ac:dyDescent="0.5"/>
    <row r="3259" customFormat="1" x14ac:dyDescent="0.5"/>
    <row r="3260" customFormat="1" x14ac:dyDescent="0.5"/>
    <row r="3261" customFormat="1" x14ac:dyDescent="0.5"/>
    <row r="3262" customFormat="1" x14ac:dyDescent="0.5"/>
    <row r="3263" customFormat="1" x14ac:dyDescent="0.5"/>
    <row r="3264" customFormat="1" x14ac:dyDescent="0.5"/>
    <row r="3265" customFormat="1" x14ac:dyDescent="0.5"/>
    <row r="3266" customFormat="1" x14ac:dyDescent="0.5"/>
    <row r="3267" customFormat="1" x14ac:dyDescent="0.5"/>
    <row r="3268" customFormat="1" x14ac:dyDescent="0.5"/>
    <row r="3269" customFormat="1" x14ac:dyDescent="0.5"/>
    <row r="3270" customFormat="1" x14ac:dyDescent="0.5"/>
    <row r="3271" customFormat="1" x14ac:dyDescent="0.5"/>
    <row r="3272" customFormat="1" x14ac:dyDescent="0.5"/>
    <row r="3273" customFormat="1" x14ac:dyDescent="0.5"/>
    <row r="3274" customFormat="1" x14ac:dyDescent="0.5"/>
    <row r="3275" customFormat="1" x14ac:dyDescent="0.5"/>
    <row r="3276" customFormat="1" x14ac:dyDescent="0.5"/>
    <row r="3277" customFormat="1" x14ac:dyDescent="0.5"/>
    <row r="3278" customFormat="1" x14ac:dyDescent="0.5"/>
    <row r="3279" customFormat="1" x14ac:dyDescent="0.5"/>
    <row r="3280" customFormat="1" x14ac:dyDescent="0.5"/>
    <row r="3281" customFormat="1" x14ac:dyDescent="0.5"/>
    <row r="3282" customFormat="1" x14ac:dyDescent="0.5"/>
    <row r="3283" customFormat="1" x14ac:dyDescent="0.5"/>
    <row r="3284" customFormat="1" x14ac:dyDescent="0.5"/>
    <row r="3285" customFormat="1" x14ac:dyDescent="0.5"/>
    <row r="3286" customFormat="1" x14ac:dyDescent="0.5"/>
    <row r="3287" customFormat="1" x14ac:dyDescent="0.5"/>
    <row r="3288" customFormat="1" x14ac:dyDescent="0.5"/>
    <row r="3289" customFormat="1" x14ac:dyDescent="0.5"/>
    <row r="3290" customFormat="1" x14ac:dyDescent="0.5"/>
    <row r="3291" customFormat="1" x14ac:dyDescent="0.5"/>
    <row r="3292" customFormat="1" x14ac:dyDescent="0.5"/>
    <row r="3293" customFormat="1" x14ac:dyDescent="0.5"/>
    <row r="3294" customFormat="1" x14ac:dyDescent="0.5"/>
    <row r="3295" customFormat="1" x14ac:dyDescent="0.5"/>
    <row r="3296" customFormat="1" x14ac:dyDescent="0.5"/>
    <row r="3297" customFormat="1" x14ac:dyDescent="0.5"/>
    <row r="3298" customFormat="1" x14ac:dyDescent="0.5"/>
    <row r="3299" customFormat="1" x14ac:dyDescent="0.5"/>
    <row r="3300" customFormat="1" x14ac:dyDescent="0.5"/>
    <row r="3301" customFormat="1" x14ac:dyDescent="0.5"/>
    <row r="3302" customFormat="1" x14ac:dyDescent="0.5"/>
    <row r="3303" customFormat="1" x14ac:dyDescent="0.5"/>
    <row r="3304" customFormat="1" x14ac:dyDescent="0.5"/>
    <row r="3305" customFormat="1" x14ac:dyDescent="0.5"/>
    <row r="3306" customFormat="1" x14ac:dyDescent="0.5"/>
    <row r="3307" customFormat="1" x14ac:dyDescent="0.5"/>
    <row r="3308" customFormat="1" x14ac:dyDescent="0.5"/>
    <row r="3309" customFormat="1" x14ac:dyDescent="0.5"/>
    <row r="3310" customFormat="1" x14ac:dyDescent="0.5"/>
    <row r="3311" customFormat="1" x14ac:dyDescent="0.5"/>
    <row r="3312" customFormat="1" x14ac:dyDescent="0.5"/>
    <row r="3313" customFormat="1" x14ac:dyDescent="0.5"/>
    <row r="3314" customFormat="1" x14ac:dyDescent="0.5"/>
    <row r="3315" customFormat="1" x14ac:dyDescent="0.5"/>
    <row r="3316" customFormat="1" x14ac:dyDescent="0.5"/>
    <row r="3317" customFormat="1" x14ac:dyDescent="0.5"/>
    <row r="3318" customFormat="1" x14ac:dyDescent="0.5"/>
    <row r="3319" customFormat="1" x14ac:dyDescent="0.5"/>
    <row r="3320" customFormat="1" x14ac:dyDescent="0.5"/>
    <row r="3321" customFormat="1" x14ac:dyDescent="0.5"/>
    <row r="3322" customFormat="1" x14ac:dyDescent="0.5"/>
    <row r="3323" customFormat="1" x14ac:dyDescent="0.5"/>
    <row r="3324" customFormat="1" x14ac:dyDescent="0.5"/>
    <row r="3325" customFormat="1" x14ac:dyDescent="0.5"/>
    <row r="3326" customFormat="1" x14ac:dyDescent="0.5"/>
    <row r="3327" customFormat="1" x14ac:dyDescent="0.5"/>
    <row r="3328" customFormat="1" x14ac:dyDescent="0.5"/>
    <row r="3329" customFormat="1" x14ac:dyDescent="0.5"/>
    <row r="3330" customFormat="1" x14ac:dyDescent="0.5"/>
    <row r="3331" customFormat="1" x14ac:dyDescent="0.5"/>
    <row r="3332" customFormat="1" x14ac:dyDescent="0.5"/>
    <row r="3333" customFormat="1" x14ac:dyDescent="0.5"/>
    <row r="3334" customFormat="1" x14ac:dyDescent="0.5"/>
    <row r="3335" customFormat="1" x14ac:dyDescent="0.5"/>
    <row r="3336" customFormat="1" x14ac:dyDescent="0.5"/>
    <row r="3337" customFormat="1" x14ac:dyDescent="0.5"/>
    <row r="3338" customFormat="1" x14ac:dyDescent="0.5"/>
    <row r="3339" customFormat="1" x14ac:dyDescent="0.5"/>
    <row r="3340" customFormat="1" x14ac:dyDescent="0.5"/>
    <row r="3341" customFormat="1" x14ac:dyDescent="0.5"/>
    <row r="3342" customFormat="1" x14ac:dyDescent="0.5"/>
    <row r="3343" customFormat="1" x14ac:dyDescent="0.5"/>
    <row r="3344" customFormat="1" x14ac:dyDescent="0.5"/>
    <row r="3345" customFormat="1" x14ac:dyDescent="0.5"/>
    <row r="3346" customFormat="1" x14ac:dyDescent="0.5"/>
    <row r="3347" customFormat="1" x14ac:dyDescent="0.5"/>
    <row r="3348" customFormat="1" x14ac:dyDescent="0.5"/>
    <row r="3349" customFormat="1" x14ac:dyDescent="0.5"/>
    <row r="3350" customFormat="1" x14ac:dyDescent="0.5"/>
    <row r="3351" customFormat="1" x14ac:dyDescent="0.5"/>
    <row r="3352" customFormat="1" x14ac:dyDescent="0.5"/>
    <row r="3353" customFormat="1" x14ac:dyDescent="0.5"/>
    <row r="3354" customFormat="1" x14ac:dyDescent="0.5"/>
    <row r="3355" customFormat="1" x14ac:dyDescent="0.5"/>
    <row r="3356" customFormat="1" x14ac:dyDescent="0.5"/>
    <row r="3357" customFormat="1" x14ac:dyDescent="0.5"/>
    <row r="3358" customFormat="1" x14ac:dyDescent="0.5"/>
    <row r="3359" customFormat="1" x14ac:dyDescent="0.5"/>
    <row r="3360" customFormat="1" x14ac:dyDescent="0.5"/>
    <row r="3361" customFormat="1" x14ac:dyDescent="0.5"/>
    <row r="3362" customFormat="1" x14ac:dyDescent="0.5"/>
    <row r="3363" customFormat="1" x14ac:dyDescent="0.5"/>
    <row r="3364" customFormat="1" x14ac:dyDescent="0.5"/>
    <row r="3365" customFormat="1" x14ac:dyDescent="0.5"/>
    <row r="3366" customFormat="1" x14ac:dyDescent="0.5"/>
    <row r="3367" customFormat="1" x14ac:dyDescent="0.5"/>
    <row r="3368" customFormat="1" x14ac:dyDescent="0.5"/>
    <row r="3369" customFormat="1" x14ac:dyDescent="0.5"/>
    <row r="3370" customFormat="1" x14ac:dyDescent="0.5"/>
    <row r="3371" customFormat="1" x14ac:dyDescent="0.5"/>
    <row r="3372" customFormat="1" x14ac:dyDescent="0.5"/>
    <row r="3373" customFormat="1" x14ac:dyDescent="0.5"/>
    <row r="3374" customFormat="1" x14ac:dyDescent="0.5"/>
    <row r="3375" customFormat="1" x14ac:dyDescent="0.5"/>
    <row r="3376" customFormat="1" x14ac:dyDescent="0.5"/>
    <row r="3377" customFormat="1" x14ac:dyDescent="0.5"/>
    <row r="3378" customFormat="1" x14ac:dyDescent="0.5"/>
    <row r="3379" customFormat="1" x14ac:dyDescent="0.5"/>
    <row r="3380" customFormat="1" x14ac:dyDescent="0.5"/>
    <row r="3381" customFormat="1" x14ac:dyDescent="0.5"/>
    <row r="3382" customFormat="1" x14ac:dyDescent="0.5"/>
    <row r="3383" customFormat="1" x14ac:dyDescent="0.5"/>
    <row r="3384" customFormat="1" x14ac:dyDescent="0.5"/>
    <row r="3385" customFormat="1" x14ac:dyDescent="0.5"/>
    <row r="3386" customFormat="1" x14ac:dyDescent="0.5"/>
    <row r="3387" customFormat="1" x14ac:dyDescent="0.5"/>
    <row r="3388" customFormat="1" x14ac:dyDescent="0.5"/>
    <row r="3389" customFormat="1" x14ac:dyDescent="0.5"/>
    <row r="3390" customFormat="1" x14ac:dyDescent="0.5"/>
    <row r="3391" customFormat="1" x14ac:dyDescent="0.5"/>
    <row r="3392" customFormat="1" x14ac:dyDescent="0.5"/>
    <row r="3393" customFormat="1" x14ac:dyDescent="0.5"/>
    <row r="3394" customFormat="1" x14ac:dyDescent="0.5"/>
    <row r="3395" customFormat="1" x14ac:dyDescent="0.5"/>
    <row r="3396" customFormat="1" x14ac:dyDescent="0.5"/>
    <row r="3397" customFormat="1" x14ac:dyDescent="0.5"/>
    <row r="3398" customFormat="1" x14ac:dyDescent="0.5"/>
    <row r="3399" customFormat="1" x14ac:dyDescent="0.5"/>
    <row r="3400" customFormat="1" x14ac:dyDescent="0.5"/>
    <row r="3401" customFormat="1" x14ac:dyDescent="0.5"/>
    <row r="3402" customFormat="1" x14ac:dyDescent="0.5"/>
    <row r="3403" customFormat="1" x14ac:dyDescent="0.5"/>
    <row r="3404" customFormat="1" x14ac:dyDescent="0.5"/>
    <row r="3405" customFormat="1" x14ac:dyDescent="0.5"/>
    <row r="3406" customFormat="1" x14ac:dyDescent="0.5"/>
    <row r="3407" customFormat="1" x14ac:dyDescent="0.5"/>
    <row r="3408" customFormat="1" x14ac:dyDescent="0.5"/>
    <row r="3409" customFormat="1" x14ac:dyDescent="0.5"/>
    <row r="3410" customFormat="1" x14ac:dyDescent="0.5"/>
    <row r="3411" customFormat="1" x14ac:dyDescent="0.5"/>
    <row r="3412" customFormat="1" x14ac:dyDescent="0.5"/>
    <row r="3413" customFormat="1" x14ac:dyDescent="0.5"/>
    <row r="3414" customFormat="1" x14ac:dyDescent="0.5"/>
    <row r="3415" customFormat="1" x14ac:dyDescent="0.5"/>
    <row r="3416" customFormat="1" x14ac:dyDescent="0.5"/>
    <row r="3417" customFormat="1" x14ac:dyDescent="0.5"/>
    <row r="3418" customFormat="1" x14ac:dyDescent="0.5"/>
    <row r="3419" customFormat="1" x14ac:dyDescent="0.5"/>
    <row r="3420" customFormat="1" x14ac:dyDescent="0.5"/>
    <row r="3421" customFormat="1" x14ac:dyDescent="0.5"/>
    <row r="3422" customFormat="1" x14ac:dyDescent="0.5"/>
    <row r="3423" customFormat="1" x14ac:dyDescent="0.5"/>
    <row r="3424" customFormat="1" x14ac:dyDescent="0.5"/>
    <row r="3425" customFormat="1" x14ac:dyDescent="0.5"/>
    <row r="3426" customFormat="1" x14ac:dyDescent="0.5"/>
    <row r="3427" customFormat="1" x14ac:dyDescent="0.5"/>
    <row r="3428" customFormat="1" x14ac:dyDescent="0.5"/>
    <row r="3429" customFormat="1" x14ac:dyDescent="0.5"/>
    <row r="3430" customFormat="1" x14ac:dyDescent="0.5"/>
    <row r="3431" customFormat="1" x14ac:dyDescent="0.5"/>
    <row r="3432" customFormat="1" x14ac:dyDescent="0.5"/>
    <row r="3433" customFormat="1" x14ac:dyDescent="0.5"/>
    <row r="3434" customFormat="1" x14ac:dyDescent="0.5"/>
    <row r="3435" customFormat="1" x14ac:dyDescent="0.5"/>
    <row r="3436" customFormat="1" x14ac:dyDescent="0.5"/>
    <row r="3437" customFormat="1" x14ac:dyDescent="0.5"/>
    <row r="3438" customFormat="1" x14ac:dyDescent="0.5"/>
    <row r="3439" customFormat="1" x14ac:dyDescent="0.5"/>
    <row r="3440" customFormat="1" x14ac:dyDescent="0.5"/>
    <row r="3441" customFormat="1" x14ac:dyDescent="0.5"/>
    <row r="3442" customFormat="1" x14ac:dyDescent="0.5"/>
    <row r="3443" customFormat="1" x14ac:dyDescent="0.5"/>
    <row r="3444" customFormat="1" x14ac:dyDescent="0.5"/>
    <row r="3445" customFormat="1" x14ac:dyDescent="0.5"/>
    <row r="3446" customFormat="1" x14ac:dyDescent="0.5"/>
    <row r="3447" customFormat="1" x14ac:dyDescent="0.5"/>
    <row r="3448" customFormat="1" x14ac:dyDescent="0.5"/>
    <row r="3449" customFormat="1" x14ac:dyDescent="0.5"/>
    <row r="3450" customFormat="1" x14ac:dyDescent="0.5"/>
    <row r="3451" customFormat="1" x14ac:dyDescent="0.5"/>
    <row r="3452" customFormat="1" x14ac:dyDescent="0.5"/>
    <row r="3453" customFormat="1" x14ac:dyDescent="0.5"/>
    <row r="3454" customFormat="1" x14ac:dyDescent="0.5"/>
    <row r="3455" customFormat="1" x14ac:dyDescent="0.5"/>
    <row r="3456" customFormat="1" x14ac:dyDescent="0.5"/>
    <row r="3457" customFormat="1" x14ac:dyDescent="0.5"/>
    <row r="3458" customFormat="1" x14ac:dyDescent="0.5"/>
    <row r="3459" customFormat="1" x14ac:dyDescent="0.5"/>
    <row r="3460" customFormat="1" x14ac:dyDescent="0.5"/>
    <row r="3461" customFormat="1" x14ac:dyDescent="0.5"/>
    <row r="3462" customFormat="1" x14ac:dyDescent="0.5"/>
    <row r="3463" customFormat="1" x14ac:dyDescent="0.5"/>
    <row r="3464" customFormat="1" x14ac:dyDescent="0.5"/>
    <row r="3465" customFormat="1" x14ac:dyDescent="0.5"/>
    <row r="3466" customFormat="1" x14ac:dyDescent="0.5"/>
    <row r="3467" customFormat="1" x14ac:dyDescent="0.5"/>
    <row r="3468" customFormat="1" x14ac:dyDescent="0.5"/>
    <row r="3469" customFormat="1" x14ac:dyDescent="0.5"/>
    <row r="3470" customFormat="1" x14ac:dyDescent="0.5"/>
    <row r="3471" customFormat="1" x14ac:dyDescent="0.5"/>
    <row r="3472" customFormat="1" x14ac:dyDescent="0.5"/>
    <row r="3473" customFormat="1" x14ac:dyDescent="0.5"/>
    <row r="3474" customFormat="1" x14ac:dyDescent="0.5"/>
    <row r="3475" customFormat="1" x14ac:dyDescent="0.5"/>
    <row r="3476" customFormat="1" x14ac:dyDescent="0.5"/>
    <row r="3477" customFormat="1" x14ac:dyDescent="0.5"/>
    <row r="3478" customFormat="1" x14ac:dyDescent="0.5"/>
    <row r="3479" customFormat="1" x14ac:dyDescent="0.5"/>
    <row r="3480" customFormat="1" x14ac:dyDescent="0.5"/>
    <row r="3481" customFormat="1" x14ac:dyDescent="0.5"/>
    <row r="3482" customFormat="1" x14ac:dyDescent="0.5"/>
    <row r="3483" customFormat="1" x14ac:dyDescent="0.5"/>
    <row r="3484" customFormat="1" x14ac:dyDescent="0.5"/>
    <row r="3485" customFormat="1" x14ac:dyDescent="0.5"/>
    <row r="3486" customFormat="1" x14ac:dyDescent="0.5"/>
    <row r="3487" customFormat="1" x14ac:dyDescent="0.5"/>
    <row r="3488" customFormat="1" x14ac:dyDescent="0.5"/>
    <row r="3489" customFormat="1" x14ac:dyDescent="0.5"/>
    <row r="3490" customFormat="1" x14ac:dyDescent="0.5"/>
    <row r="3491" customFormat="1" x14ac:dyDescent="0.5"/>
    <row r="3492" customFormat="1" x14ac:dyDescent="0.5"/>
    <row r="3493" customFormat="1" x14ac:dyDescent="0.5"/>
    <row r="3494" customFormat="1" x14ac:dyDescent="0.5"/>
    <row r="3495" customFormat="1" x14ac:dyDescent="0.5"/>
    <row r="3496" customFormat="1" x14ac:dyDescent="0.5"/>
    <row r="3497" customFormat="1" x14ac:dyDescent="0.5"/>
    <row r="3498" customFormat="1" x14ac:dyDescent="0.5"/>
    <row r="3499" customFormat="1" x14ac:dyDescent="0.5"/>
    <row r="3500" customFormat="1" x14ac:dyDescent="0.5"/>
    <row r="3501" customFormat="1" x14ac:dyDescent="0.5"/>
    <row r="3502" customFormat="1" x14ac:dyDescent="0.5"/>
    <row r="3503" customFormat="1" x14ac:dyDescent="0.5"/>
    <row r="3504" customFormat="1" x14ac:dyDescent="0.5"/>
    <row r="3505" customFormat="1" x14ac:dyDescent="0.5"/>
    <row r="3506" customFormat="1" x14ac:dyDescent="0.5"/>
    <row r="3507" customFormat="1" x14ac:dyDescent="0.5"/>
    <row r="3508" customFormat="1" x14ac:dyDescent="0.5"/>
    <row r="3509" customFormat="1" x14ac:dyDescent="0.5"/>
    <row r="3510" customFormat="1" x14ac:dyDescent="0.5"/>
    <row r="3511" customFormat="1" x14ac:dyDescent="0.5"/>
    <row r="3512" customFormat="1" x14ac:dyDescent="0.5"/>
    <row r="3513" customFormat="1" x14ac:dyDescent="0.5"/>
    <row r="3514" customFormat="1" x14ac:dyDescent="0.5"/>
    <row r="3515" customFormat="1" x14ac:dyDescent="0.5"/>
    <row r="3516" customFormat="1" x14ac:dyDescent="0.5"/>
    <row r="3517" customFormat="1" x14ac:dyDescent="0.5"/>
    <row r="3518" customFormat="1" x14ac:dyDescent="0.5"/>
    <row r="3519" customFormat="1" x14ac:dyDescent="0.5"/>
    <row r="3520" customFormat="1" x14ac:dyDescent="0.5"/>
    <row r="3521" customFormat="1" x14ac:dyDescent="0.5"/>
    <row r="3522" customFormat="1" x14ac:dyDescent="0.5"/>
    <row r="3523" customFormat="1" x14ac:dyDescent="0.5"/>
    <row r="3524" customFormat="1" x14ac:dyDescent="0.5"/>
    <row r="3525" customFormat="1" x14ac:dyDescent="0.5"/>
    <row r="3526" customFormat="1" x14ac:dyDescent="0.5"/>
    <row r="3527" customFormat="1" x14ac:dyDescent="0.5"/>
    <row r="3528" customFormat="1" x14ac:dyDescent="0.5"/>
    <row r="3529" customFormat="1" x14ac:dyDescent="0.5"/>
    <row r="3530" customFormat="1" x14ac:dyDescent="0.5"/>
    <row r="3531" customFormat="1" x14ac:dyDescent="0.5"/>
    <row r="3532" customFormat="1" x14ac:dyDescent="0.5"/>
    <row r="3533" customFormat="1" x14ac:dyDescent="0.5"/>
    <row r="3534" customFormat="1" x14ac:dyDescent="0.5"/>
    <row r="3535" customFormat="1" x14ac:dyDescent="0.5"/>
    <row r="3536" customFormat="1" x14ac:dyDescent="0.5"/>
    <row r="3537" customFormat="1" x14ac:dyDescent="0.5"/>
    <row r="3538" customFormat="1" x14ac:dyDescent="0.5"/>
    <row r="3539" customFormat="1" x14ac:dyDescent="0.5"/>
    <row r="3540" customFormat="1" x14ac:dyDescent="0.5"/>
    <row r="3541" customFormat="1" x14ac:dyDescent="0.5"/>
    <row r="3542" customFormat="1" x14ac:dyDescent="0.5"/>
    <row r="3543" customFormat="1" x14ac:dyDescent="0.5"/>
    <row r="3544" customFormat="1" x14ac:dyDescent="0.5"/>
    <row r="3545" customFormat="1" x14ac:dyDescent="0.5"/>
    <row r="3546" customFormat="1" x14ac:dyDescent="0.5"/>
    <row r="3547" customFormat="1" x14ac:dyDescent="0.5"/>
    <row r="3548" customFormat="1" x14ac:dyDescent="0.5"/>
    <row r="3549" customFormat="1" x14ac:dyDescent="0.5"/>
    <row r="3550" customFormat="1" x14ac:dyDescent="0.5"/>
    <row r="3551" customFormat="1" x14ac:dyDescent="0.5"/>
    <row r="3552" customFormat="1" x14ac:dyDescent="0.5"/>
    <row r="3553" customFormat="1" x14ac:dyDescent="0.5"/>
    <row r="3554" customFormat="1" x14ac:dyDescent="0.5"/>
    <row r="3555" customFormat="1" x14ac:dyDescent="0.5"/>
    <row r="3556" customFormat="1" x14ac:dyDescent="0.5"/>
    <row r="3557" customFormat="1" x14ac:dyDescent="0.5"/>
    <row r="3558" customFormat="1" x14ac:dyDescent="0.5"/>
    <row r="3559" customFormat="1" x14ac:dyDescent="0.5"/>
    <row r="3560" customFormat="1" x14ac:dyDescent="0.5"/>
    <row r="3561" customFormat="1" x14ac:dyDescent="0.5"/>
    <row r="3562" customFormat="1" x14ac:dyDescent="0.5"/>
    <row r="3563" customFormat="1" x14ac:dyDescent="0.5"/>
    <row r="3564" customFormat="1" x14ac:dyDescent="0.5"/>
    <row r="3565" customFormat="1" x14ac:dyDescent="0.5"/>
    <row r="3566" customFormat="1" x14ac:dyDescent="0.5"/>
    <row r="3567" customFormat="1" x14ac:dyDescent="0.5"/>
    <row r="3568" customFormat="1" x14ac:dyDescent="0.5"/>
    <row r="3569" customFormat="1" x14ac:dyDescent="0.5"/>
    <row r="3570" customFormat="1" x14ac:dyDescent="0.5"/>
    <row r="3571" customFormat="1" x14ac:dyDescent="0.5"/>
    <row r="3572" customFormat="1" x14ac:dyDescent="0.5"/>
    <row r="3573" customFormat="1" x14ac:dyDescent="0.5"/>
    <row r="3574" customFormat="1" x14ac:dyDescent="0.5"/>
    <row r="3575" customFormat="1" x14ac:dyDescent="0.5"/>
    <row r="3576" customFormat="1" x14ac:dyDescent="0.5"/>
    <row r="3577" customFormat="1" x14ac:dyDescent="0.5"/>
    <row r="3578" customFormat="1" x14ac:dyDescent="0.5"/>
    <row r="3579" customFormat="1" x14ac:dyDescent="0.5"/>
    <row r="3580" customFormat="1" x14ac:dyDescent="0.5"/>
    <row r="3581" customFormat="1" x14ac:dyDescent="0.5"/>
    <row r="3582" customFormat="1" x14ac:dyDescent="0.5"/>
    <row r="3583" customFormat="1" x14ac:dyDescent="0.5"/>
    <row r="3584" customFormat="1" x14ac:dyDescent="0.5"/>
    <row r="3585" customFormat="1" x14ac:dyDescent="0.5"/>
    <row r="3586" customFormat="1" x14ac:dyDescent="0.5"/>
    <row r="3587" customFormat="1" x14ac:dyDescent="0.5"/>
    <row r="3588" customFormat="1" x14ac:dyDescent="0.5"/>
    <row r="3589" customFormat="1" x14ac:dyDescent="0.5"/>
    <row r="3590" customFormat="1" x14ac:dyDescent="0.5"/>
    <row r="3591" customFormat="1" x14ac:dyDescent="0.5"/>
    <row r="3592" customFormat="1" x14ac:dyDescent="0.5"/>
    <row r="3593" customFormat="1" x14ac:dyDescent="0.5"/>
    <row r="3594" customFormat="1" x14ac:dyDescent="0.5"/>
    <row r="3595" customFormat="1" x14ac:dyDescent="0.5"/>
    <row r="3596" customFormat="1" x14ac:dyDescent="0.5"/>
    <row r="3597" customFormat="1" x14ac:dyDescent="0.5"/>
    <row r="3598" customFormat="1" x14ac:dyDescent="0.5"/>
    <row r="3599" customFormat="1" x14ac:dyDescent="0.5"/>
    <row r="3600" customFormat="1" x14ac:dyDescent="0.5"/>
    <row r="3601" customFormat="1" x14ac:dyDescent="0.5"/>
    <row r="3602" customFormat="1" x14ac:dyDescent="0.5"/>
    <row r="3603" customFormat="1" x14ac:dyDescent="0.5"/>
    <row r="3604" customFormat="1" x14ac:dyDescent="0.5"/>
    <row r="3605" customFormat="1" x14ac:dyDescent="0.5"/>
    <row r="3606" customFormat="1" x14ac:dyDescent="0.5"/>
    <row r="3607" customFormat="1" x14ac:dyDescent="0.5"/>
    <row r="3608" customFormat="1" x14ac:dyDescent="0.5"/>
    <row r="3609" customFormat="1" x14ac:dyDescent="0.5"/>
    <row r="3610" customFormat="1" x14ac:dyDescent="0.5"/>
    <row r="3611" customFormat="1" x14ac:dyDescent="0.5"/>
    <row r="3612" customFormat="1" x14ac:dyDescent="0.5"/>
    <row r="3613" customFormat="1" x14ac:dyDescent="0.5"/>
    <row r="3614" customFormat="1" x14ac:dyDescent="0.5"/>
    <row r="3615" customFormat="1" x14ac:dyDescent="0.5"/>
    <row r="3616" customFormat="1" x14ac:dyDescent="0.5"/>
    <row r="3617" customFormat="1" x14ac:dyDescent="0.5"/>
    <row r="3618" customFormat="1" x14ac:dyDescent="0.5"/>
    <row r="3619" customFormat="1" x14ac:dyDescent="0.5"/>
    <row r="3620" customFormat="1" x14ac:dyDescent="0.5"/>
    <row r="3621" customFormat="1" x14ac:dyDescent="0.5"/>
    <row r="3622" customFormat="1" x14ac:dyDescent="0.5"/>
    <row r="3623" customFormat="1" x14ac:dyDescent="0.5"/>
    <row r="3624" customFormat="1" x14ac:dyDescent="0.5"/>
    <row r="3625" customFormat="1" x14ac:dyDescent="0.5"/>
    <row r="3626" customFormat="1" x14ac:dyDescent="0.5"/>
    <row r="3627" customFormat="1" x14ac:dyDescent="0.5"/>
    <row r="3628" customFormat="1" x14ac:dyDescent="0.5"/>
    <row r="3629" customFormat="1" x14ac:dyDescent="0.5"/>
    <row r="3630" customFormat="1" x14ac:dyDescent="0.5"/>
    <row r="3631" customFormat="1" x14ac:dyDescent="0.5"/>
    <row r="3632" customFormat="1" x14ac:dyDescent="0.5"/>
    <row r="3633" customFormat="1" x14ac:dyDescent="0.5"/>
    <row r="3634" customFormat="1" x14ac:dyDescent="0.5"/>
    <row r="3635" customFormat="1" x14ac:dyDescent="0.5"/>
    <row r="3636" customFormat="1" x14ac:dyDescent="0.5"/>
    <row r="3637" customFormat="1" x14ac:dyDescent="0.5"/>
    <row r="3638" customFormat="1" x14ac:dyDescent="0.5"/>
    <row r="3639" customFormat="1" x14ac:dyDescent="0.5"/>
    <row r="3640" customFormat="1" x14ac:dyDescent="0.5"/>
    <row r="3641" customFormat="1" x14ac:dyDescent="0.5"/>
    <row r="3642" customFormat="1" x14ac:dyDescent="0.5"/>
    <row r="3643" customFormat="1" x14ac:dyDescent="0.5"/>
    <row r="3644" customFormat="1" x14ac:dyDescent="0.5"/>
    <row r="3645" customFormat="1" x14ac:dyDescent="0.5"/>
    <row r="3646" customFormat="1" x14ac:dyDescent="0.5"/>
    <row r="3647" customFormat="1" x14ac:dyDescent="0.5"/>
    <row r="3648" customFormat="1" x14ac:dyDescent="0.5"/>
    <row r="3649" customFormat="1" x14ac:dyDescent="0.5"/>
    <row r="3650" customFormat="1" x14ac:dyDescent="0.5"/>
    <row r="3651" customFormat="1" x14ac:dyDescent="0.5"/>
    <row r="3652" customFormat="1" x14ac:dyDescent="0.5"/>
    <row r="3653" customFormat="1" x14ac:dyDescent="0.5"/>
    <row r="3654" customFormat="1" x14ac:dyDescent="0.5"/>
    <row r="3655" customFormat="1" x14ac:dyDescent="0.5"/>
    <row r="3656" customFormat="1" x14ac:dyDescent="0.5"/>
    <row r="3657" customFormat="1" x14ac:dyDescent="0.5"/>
    <row r="3658" customFormat="1" x14ac:dyDescent="0.5"/>
    <row r="3659" customFormat="1" x14ac:dyDescent="0.5"/>
    <row r="3660" customFormat="1" x14ac:dyDescent="0.5"/>
    <row r="3661" customFormat="1" x14ac:dyDescent="0.5"/>
    <row r="3662" customFormat="1" x14ac:dyDescent="0.5"/>
    <row r="3663" customFormat="1" x14ac:dyDescent="0.5"/>
    <row r="3664" customFormat="1" x14ac:dyDescent="0.5"/>
    <row r="3665" customFormat="1" x14ac:dyDescent="0.5"/>
    <row r="3666" customFormat="1" x14ac:dyDescent="0.5"/>
    <row r="3667" customFormat="1" x14ac:dyDescent="0.5"/>
    <row r="3668" customFormat="1" x14ac:dyDescent="0.5"/>
    <row r="3669" customFormat="1" x14ac:dyDescent="0.5"/>
    <row r="3670" customFormat="1" x14ac:dyDescent="0.5"/>
    <row r="3671" customFormat="1" x14ac:dyDescent="0.5"/>
    <row r="3672" customFormat="1" x14ac:dyDescent="0.5"/>
    <row r="3673" customFormat="1" x14ac:dyDescent="0.5"/>
    <row r="3674" customFormat="1" x14ac:dyDescent="0.5"/>
    <row r="3675" customFormat="1" x14ac:dyDescent="0.5"/>
    <row r="3676" customFormat="1" x14ac:dyDescent="0.5"/>
    <row r="3677" customFormat="1" x14ac:dyDescent="0.5"/>
    <row r="3678" customFormat="1" x14ac:dyDescent="0.5"/>
    <row r="3679" customFormat="1" x14ac:dyDescent="0.5"/>
    <row r="3680" customFormat="1" x14ac:dyDescent="0.5"/>
    <row r="3681" customFormat="1" x14ac:dyDescent="0.5"/>
    <row r="3682" customFormat="1" x14ac:dyDescent="0.5"/>
    <row r="3683" customFormat="1" x14ac:dyDescent="0.5"/>
    <row r="3684" customFormat="1" x14ac:dyDescent="0.5"/>
    <row r="3685" customFormat="1" x14ac:dyDescent="0.5"/>
    <row r="3686" customFormat="1" x14ac:dyDescent="0.5"/>
    <row r="3687" customFormat="1" x14ac:dyDescent="0.5"/>
    <row r="3688" customFormat="1" x14ac:dyDescent="0.5"/>
    <row r="3689" customFormat="1" x14ac:dyDescent="0.5"/>
    <row r="3690" customFormat="1" x14ac:dyDescent="0.5"/>
    <row r="3691" customFormat="1" x14ac:dyDescent="0.5"/>
    <row r="3692" customFormat="1" x14ac:dyDescent="0.5"/>
    <row r="3693" customFormat="1" x14ac:dyDescent="0.5"/>
    <row r="3694" customFormat="1" x14ac:dyDescent="0.5"/>
    <row r="3695" customFormat="1" x14ac:dyDescent="0.5"/>
    <row r="3696" customFormat="1" x14ac:dyDescent="0.5"/>
    <row r="3697" customFormat="1" x14ac:dyDescent="0.5"/>
    <row r="3698" customFormat="1" x14ac:dyDescent="0.5"/>
    <row r="3699" customFormat="1" x14ac:dyDescent="0.5"/>
    <row r="3700" customFormat="1" x14ac:dyDescent="0.5"/>
    <row r="3701" customFormat="1" x14ac:dyDescent="0.5"/>
    <row r="3702" customFormat="1" x14ac:dyDescent="0.5"/>
    <row r="3703" customFormat="1" x14ac:dyDescent="0.5"/>
    <row r="3704" customFormat="1" x14ac:dyDescent="0.5"/>
    <row r="3705" customFormat="1" x14ac:dyDescent="0.5"/>
    <row r="3706" customFormat="1" x14ac:dyDescent="0.5"/>
    <row r="3707" customFormat="1" x14ac:dyDescent="0.5"/>
    <row r="3708" customFormat="1" x14ac:dyDescent="0.5"/>
    <row r="3709" customFormat="1" x14ac:dyDescent="0.5"/>
    <row r="3710" customFormat="1" x14ac:dyDescent="0.5"/>
    <row r="3711" customFormat="1" x14ac:dyDescent="0.5"/>
    <row r="3712" customFormat="1" x14ac:dyDescent="0.5"/>
    <row r="3713" customFormat="1" x14ac:dyDescent="0.5"/>
    <row r="3714" customFormat="1" x14ac:dyDescent="0.5"/>
    <row r="3715" customFormat="1" x14ac:dyDescent="0.5"/>
    <row r="3716" customFormat="1" x14ac:dyDescent="0.5"/>
    <row r="3717" customFormat="1" x14ac:dyDescent="0.5"/>
    <row r="3718" customFormat="1" x14ac:dyDescent="0.5"/>
    <row r="3719" customFormat="1" x14ac:dyDescent="0.5"/>
    <row r="3720" customFormat="1" x14ac:dyDescent="0.5"/>
    <row r="3721" customFormat="1" x14ac:dyDescent="0.5"/>
    <row r="3722" customFormat="1" x14ac:dyDescent="0.5"/>
    <row r="3723" customFormat="1" x14ac:dyDescent="0.5"/>
    <row r="3724" customFormat="1" x14ac:dyDescent="0.5"/>
    <row r="3725" customFormat="1" x14ac:dyDescent="0.5"/>
    <row r="3726" customFormat="1" x14ac:dyDescent="0.5"/>
    <row r="3727" customFormat="1" x14ac:dyDescent="0.5"/>
    <row r="3728" customFormat="1" x14ac:dyDescent="0.5"/>
    <row r="3729" customFormat="1" x14ac:dyDescent="0.5"/>
    <row r="3730" customFormat="1" x14ac:dyDescent="0.5"/>
    <row r="3731" customFormat="1" x14ac:dyDescent="0.5"/>
    <row r="3732" customFormat="1" x14ac:dyDescent="0.5"/>
    <row r="3733" customFormat="1" x14ac:dyDescent="0.5"/>
    <row r="3734" customFormat="1" x14ac:dyDescent="0.5"/>
    <row r="3735" customFormat="1" x14ac:dyDescent="0.5"/>
    <row r="3736" customFormat="1" x14ac:dyDescent="0.5"/>
    <row r="3737" customFormat="1" x14ac:dyDescent="0.5"/>
    <row r="3738" customFormat="1" x14ac:dyDescent="0.5"/>
    <row r="3739" customFormat="1" x14ac:dyDescent="0.5"/>
    <row r="3740" customFormat="1" x14ac:dyDescent="0.5"/>
    <row r="3741" customFormat="1" x14ac:dyDescent="0.5"/>
    <row r="3742" customFormat="1" x14ac:dyDescent="0.5"/>
    <row r="3743" customFormat="1" x14ac:dyDescent="0.5"/>
    <row r="3744" customFormat="1" x14ac:dyDescent="0.5"/>
    <row r="3745" customFormat="1" x14ac:dyDescent="0.5"/>
    <row r="3746" customFormat="1" x14ac:dyDescent="0.5"/>
    <row r="3747" customFormat="1" x14ac:dyDescent="0.5"/>
    <row r="3748" customFormat="1" x14ac:dyDescent="0.5"/>
    <row r="3749" customFormat="1" x14ac:dyDescent="0.5"/>
    <row r="3750" customFormat="1" x14ac:dyDescent="0.5"/>
    <row r="3751" customFormat="1" x14ac:dyDescent="0.5"/>
    <row r="3752" customFormat="1" x14ac:dyDescent="0.5"/>
    <row r="3753" customFormat="1" x14ac:dyDescent="0.5"/>
    <row r="3754" customFormat="1" x14ac:dyDescent="0.5"/>
    <row r="3755" customFormat="1" x14ac:dyDescent="0.5"/>
    <row r="3756" customFormat="1" x14ac:dyDescent="0.5"/>
    <row r="3757" customFormat="1" x14ac:dyDescent="0.5"/>
    <row r="3758" customFormat="1" x14ac:dyDescent="0.5"/>
    <row r="3759" customFormat="1" x14ac:dyDescent="0.5"/>
    <row r="3760" customFormat="1" x14ac:dyDescent="0.5"/>
    <row r="3761" customFormat="1" x14ac:dyDescent="0.5"/>
    <row r="3762" customFormat="1" x14ac:dyDescent="0.5"/>
    <row r="3763" customFormat="1" x14ac:dyDescent="0.5"/>
    <row r="3764" customFormat="1" x14ac:dyDescent="0.5"/>
    <row r="3765" customFormat="1" x14ac:dyDescent="0.5"/>
    <row r="3766" customFormat="1" x14ac:dyDescent="0.5"/>
    <row r="3767" customFormat="1" x14ac:dyDescent="0.5"/>
    <row r="3768" customFormat="1" x14ac:dyDescent="0.5"/>
    <row r="3769" customFormat="1" x14ac:dyDescent="0.5"/>
    <row r="3770" customFormat="1" x14ac:dyDescent="0.5"/>
    <row r="3771" customFormat="1" x14ac:dyDescent="0.5"/>
    <row r="3772" customFormat="1" x14ac:dyDescent="0.5"/>
    <row r="3773" customFormat="1" x14ac:dyDescent="0.5"/>
    <row r="3774" customFormat="1" x14ac:dyDescent="0.5"/>
    <row r="3775" customFormat="1" x14ac:dyDescent="0.5"/>
    <row r="3776" customFormat="1" x14ac:dyDescent="0.5"/>
    <row r="3777" customFormat="1" x14ac:dyDescent="0.5"/>
    <row r="3778" customFormat="1" x14ac:dyDescent="0.5"/>
    <row r="3779" customFormat="1" x14ac:dyDescent="0.5"/>
    <row r="3780" customFormat="1" x14ac:dyDescent="0.5"/>
    <row r="3781" customFormat="1" x14ac:dyDescent="0.5"/>
    <row r="3782" customFormat="1" x14ac:dyDescent="0.5"/>
    <row r="3783" customFormat="1" x14ac:dyDescent="0.5"/>
    <row r="3784" customFormat="1" x14ac:dyDescent="0.5"/>
    <row r="3785" customFormat="1" x14ac:dyDescent="0.5"/>
    <row r="3786" customFormat="1" x14ac:dyDescent="0.5"/>
    <row r="3787" customFormat="1" x14ac:dyDescent="0.5"/>
    <row r="3788" customFormat="1" x14ac:dyDescent="0.5"/>
    <row r="3789" customFormat="1" x14ac:dyDescent="0.5"/>
    <row r="3790" customFormat="1" x14ac:dyDescent="0.5"/>
    <row r="3791" customFormat="1" x14ac:dyDescent="0.5"/>
    <row r="3792" customFormat="1" x14ac:dyDescent="0.5"/>
    <row r="3793" customFormat="1" x14ac:dyDescent="0.5"/>
    <row r="3794" customFormat="1" x14ac:dyDescent="0.5"/>
    <row r="3795" customFormat="1" x14ac:dyDescent="0.5"/>
    <row r="3796" customFormat="1" x14ac:dyDescent="0.5"/>
    <row r="3797" customFormat="1" x14ac:dyDescent="0.5"/>
    <row r="3798" customFormat="1" x14ac:dyDescent="0.5"/>
    <row r="3799" customFormat="1" x14ac:dyDescent="0.5"/>
    <row r="3800" customFormat="1" x14ac:dyDescent="0.5"/>
    <row r="3801" customFormat="1" x14ac:dyDescent="0.5"/>
    <row r="3802" customFormat="1" x14ac:dyDescent="0.5"/>
    <row r="3803" customFormat="1" x14ac:dyDescent="0.5"/>
    <row r="3804" customFormat="1" x14ac:dyDescent="0.5"/>
    <row r="3805" customFormat="1" x14ac:dyDescent="0.5"/>
    <row r="3806" customFormat="1" x14ac:dyDescent="0.5"/>
    <row r="3807" customFormat="1" x14ac:dyDescent="0.5"/>
    <row r="3808" customFormat="1" x14ac:dyDescent="0.5"/>
    <row r="3809" customFormat="1" x14ac:dyDescent="0.5"/>
    <row r="3810" customFormat="1" x14ac:dyDescent="0.5"/>
    <row r="3811" customFormat="1" x14ac:dyDescent="0.5"/>
    <row r="3812" customFormat="1" x14ac:dyDescent="0.5"/>
    <row r="3813" customFormat="1" x14ac:dyDescent="0.5"/>
    <row r="3814" customFormat="1" x14ac:dyDescent="0.5"/>
    <row r="3815" customFormat="1" x14ac:dyDescent="0.5"/>
    <row r="3816" customFormat="1" x14ac:dyDescent="0.5"/>
    <row r="3817" customFormat="1" x14ac:dyDescent="0.5"/>
    <row r="3818" customFormat="1" x14ac:dyDescent="0.5"/>
    <row r="3819" customFormat="1" x14ac:dyDescent="0.5"/>
    <row r="3820" customFormat="1" x14ac:dyDescent="0.5"/>
    <row r="3821" customFormat="1" x14ac:dyDescent="0.5"/>
    <row r="3822" customFormat="1" x14ac:dyDescent="0.5"/>
    <row r="3823" customFormat="1" x14ac:dyDescent="0.5"/>
    <row r="3824" customFormat="1" x14ac:dyDescent="0.5"/>
    <row r="3825" customFormat="1" x14ac:dyDescent="0.5"/>
    <row r="3826" customFormat="1" x14ac:dyDescent="0.5"/>
    <row r="3827" customFormat="1" x14ac:dyDescent="0.5"/>
    <row r="3828" customFormat="1" x14ac:dyDescent="0.5"/>
    <row r="3829" customFormat="1" x14ac:dyDescent="0.5"/>
    <row r="3830" customFormat="1" x14ac:dyDescent="0.5"/>
    <row r="3831" customFormat="1" x14ac:dyDescent="0.5"/>
    <row r="3832" customFormat="1" x14ac:dyDescent="0.5"/>
    <row r="3833" customFormat="1" x14ac:dyDescent="0.5"/>
    <row r="3834" customFormat="1" x14ac:dyDescent="0.5"/>
    <row r="3835" customFormat="1" x14ac:dyDescent="0.5"/>
    <row r="3836" customFormat="1" x14ac:dyDescent="0.5"/>
    <row r="3837" customFormat="1" x14ac:dyDescent="0.5"/>
    <row r="3838" customFormat="1" x14ac:dyDescent="0.5"/>
    <row r="3839" customFormat="1" x14ac:dyDescent="0.5"/>
    <row r="3840" customFormat="1" x14ac:dyDescent="0.5"/>
    <row r="3841" customFormat="1" x14ac:dyDescent="0.5"/>
    <row r="3842" customFormat="1" x14ac:dyDescent="0.5"/>
    <row r="3843" customFormat="1" x14ac:dyDescent="0.5"/>
    <row r="3844" customFormat="1" x14ac:dyDescent="0.5"/>
    <row r="3845" customFormat="1" x14ac:dyDescent="0.5"/>
    <row r="3846" customFormat="1" x14ac:dyDescent="0.5"/>
    <row r="3847" customFormat="1" x14ac:dyDescent="0.5"/>
    <row r="3848" customFormat="1" x14ac:dyDescent="0.5"/>
    <row r="3849" customFormat="1" x14ac:dyDescent="0.5"/>
    <row r="3850" customFormat="1" x14ac:dyDescent="0.5"/>
    <row r="3851" customFormat="1" x14ac:dyDescent="0.5"/>
    <row r="3852" customFormat="1" x14ac:dyDescent="0.5"/>
    <row r="3853" customFormat="1" x14ac:dyDescent="0.5"/>
    <row r="3854" customFormat="1" x14ac:dyDescent="0.5"/>
    <row r="3855" customFormat="1" x14ac:dyDescent="0.5"/>
    <row r="3856" customFormat="1" x14ac:dyDescent="0.5"/>
    <row r="3857" customFormat="1" x14ac:dyDescent="0.5"/>
    <row r="3858" customFormat="1" x14ac:dyDescent="0.5"/>
    <row r="3859" customFormat="1" x14ac:dyDescent="0.5"/>
    <row r="3860" customFormat="1" x14ac:dyDescent="0.5"/>
    <row r="3861" customFormat="1" x14ac:dyDescent="0.5"/>
    <row r="3862" customFormat="1" x14ac:dyDescent="0.5"/>
    <row r="3863" customFormat="1" x14ac:dyDescent="0.5"/>
    <row r="3864" customFormat="1" x14ac:dyDescent="0.5"/>
    <row r="3865" customFormat="1" x14ac:dyDescent="0.5"/>
    <row r="3866" customFormat="1" x14ac:dyDescent="0.5"/>
    <row r="3867" customFormat="1" x14ac:dyDescent="0.5"/>
    <row r="3868" customFormat="1" x14ac:dyDescent="0.5"/>
    <row r="3869" customFormat="1" x14ac:dyDescent="0.5"/>
    <row r="3870" customFormat="1" x14ac:dyDescent="0.5"/>
    <row r="3871" customFormat="1" x14ac:dyDescent="0.5"/>
    <row r="3872" customFormat="1" x14ac:dyDescent="0.5"/>
    <row r="3873" customFormat="1" x14ac:dyDescent="0.5"/>
    <row r="3874" customFormat="1" x14ac:dyDescent="0.5"/>
    <row r="3875" customFormat="1" x14ac:dyDescent="0.5"/>
    <row r="3876" customFormat="1" x14ac:dyDescent="0.5"/>
    <row r="3877" customFormat="1" x14ac:dyDescent="0.5"/>
    <row r="3878" customFormat="1" x14ac:dyDescent="0.5"/>
    <row r="3879" customFormat="1" x14ac:dyDescent="0.5"/>
    <row r="3880" customFormat="1" x14ac:dyDescent="0.5"/>
    <row r="3881" customFormat="1" x14ac:dyDescent="0.5"/>
    <row r="3882" customFormat="1" x14ac:dyDescent="0.5"/>
    <row r="3883" customFormat="1" x14ac:dyDescent="0.5"/>
    <row r="3884" customFormat="1" x14ac:dyDescent="0.5"/>
    <row r="3885" customFormat="1" x14ac:dyDescent="0.5"/>
    <row r="3886" customFormat="1" x14ac:dyDescent="0.5"/>
    <row r="3887" customFormat="1" x14ac:dyDescent="0.5"/>
    <row r="3888" customFormat="1" x14ac:dyDescent="0.5"/>
    <row r="3889" customFormat="1" x14ac:dyDescent="0.5"/>
    <row r="3890" customFormat="1" x14ac:dyDescent="0.5"/>
    <row r="3891" customFormat="1" x14ac:dyDescent="0.5"/>
    <row r="3892" customFormat="1" x14ac:dyDescent="0.5"/>
    <row r="3893" customFormat="1" x14ac:dyDescent="0.5"/>
    <row r="3894" customFormat="1" x14ac:dyDescent="0.5"/>
    <row r="3895" customFormat="1" x14ac:dyDescent="0.5"/>
    <row r="3896" customFormat="1" x14ac:dyDescent="0.5"/>
    <row r="3897" customFormat="1" x14ac:dyDescent="0.5"/>
    <row r="3898" customFormat="1" x14ac:dyDescent="0.5"/>
    <row r="3899" customFormat="1" x14ac:dyDescent="0.5"/>
    <row r="3900" customFormat="1" x14ac:dyDescent="0.5"/>
    <row r="3901" customFormat="1" x14ac:dyDescent="0.5"/>
    <row r="3902" customFormat="1" x14ac:dyDescent="0.5"/>
    <row r="3903" customFormat="1" x14ac:dyDescent="0.5"/>
    <row r="3904" customFormat="1" x14ac:dyDescent="0.5"/>
    <row r="3905" customFormat="1" x14ac:dyDescent="0.5"/>
    <row r="3906" customFormat="1" x14ac:dyDescent="0.5"/>
    <row r="3907" customFormat="1" x14ac:dyDescent="0.5"/>
    <row r="3908" customFormat="1" x14ac:dyDescent="0.5"/>
    <row r="3909" customFormat="1" x14ac:dyDescent="0.5"/>
    <row r="3910" customFormat="1" x14ac:dyDescent="0.5"/>
    <row r="3911" customFormat="1" x14ac:dyDescent="0.5"/>
    <row r="3912" customFormat="1" x14ac:dyDescent="0.5"/>
    <row r="3913" customFormat="1" x14ac:dyDescent="0.5"/>
    <row r="3914" customFormat="1" x14ac:dyDescent="0.5"/>
    <row r="3915" customFormat="1" x14ac:dyDescent="0.5"/>
    <row r="3916" customFormat="1" x14ac:dyDescent="0.5"/>
    <row r="3917" customFormat="1" x14ac:dyDescent="0.5"/>
    <row r="3918" customFormat="1" x14ac:dyDescent="0.5"/>
    <row r="3919" customFormat="1" x14ac:dyDescent="0.5"/>
    <row r="3920" customFormat="1" x14ac:dyDescent="0.5"/>
    <row r="3921" customFormat="1" x14ac:dyDescent="0.5"/>
    <row r="3922" customFormat="1" x14ac:dyDescent="0.5"/>
    <row r="3923" customFormat="1" x14ac:dyDescent="0.5"/>
    <row r="3924" customFormat="1" x14ac:dyDescent="0.5"/>
    <row r="3925" customFormat="1" x14ac:dyDescent="0.5"/>
    <row r="3926" customFormat="1" x14ac:dyDescent="0.5"/>
    <row r="3927" customFormat="1" x14ac:dyDescent="0.5"/>
    <row r="3928" customFormat="1" x14ac:dyDescent="0.5"/>
    <row r="3929" customFormat="1" x14ac:dyDescent="0.5"/>
    <row r="3930" customFormat="1" x14ac:dyDescent="0.5"/>
    <row r="3931" customFormat="1" x14ac:dyDescent="0.5"/>
    <row r="3932" customFormat="1" x14ac:dyDescent="0.5"/>
    <row r="3933" customFormat="1" x14ac:dyDescent="0.5"/>
    <row r="3934" customFormat="1" x14ac:dyDescent="0.5"/>
    <row r="3935" customFormat="1" x14ac:dyDescent="0.5"/>
    <row r="3936" customFormat="1" x14ac:dyDescent="0.5"/>
    <row r="3937" customFormat="1" x14ac:dyDescent="0.5"/>
    <row r="3938" customFormat="1" x14ac:dyDescent="0.5"/>
    <row r="3939" customFormat="1" x14ac:dyDescent="0.5"/>
    <row r="3940" customFormat="1" x14ac:dyDescent="0.5"/>
    <row r="3941" customFormat="1" x14ac:dyDescent="0.5"/>
    <row r="3942" customFormat="1" x14ac:dyDescent="0.5"/>
    <row r="3943" customFormat="1" x14ac:dyDescent="0.5"/>
    <row r="3944" customFormat="1" x14ac:dyDescent="0.5"/>
    <row r="3945" customFormat="1" x14ac:dyDescent="0.5"/>
    <row r="3946" customFormat="1" x14ac:dyDescent="0.5"/>
    <row r="3947" customFormat="1" x14ac:dyDescent="0.5"/>
    <row r="3948" customFormat="1" x14ac:dyDescent="0.5"/>
    <row r="3949" customFormat="1" x14ac:dyDescent="0.5"/>
    <row r="3950" customFormat="1" x14ac:dyDescent="0.5"/>
    <row r="3951" customFormat="1" x14ac:dyDescent="0.5"/>
    <row r="3952" customFormat="1" x14ac:dyDescent="0.5"/>
    <row r="3953" customFormat="1" x14ac:dyDescent="0.5"/>
    <row r="3954" customFormat="1" x14ac:dyDescent="0.5"/>
    <row r="3955" customFormat="1" x14ac:dyDescent="0.5"/>
    <row r="3956" customFormat="1" x14ac:dyDescent="0.5"/>
    <row r="3957" customFormat="1" x14ac:dyDescent="0.5"/>
    <row r="3958" customFormat="1" x14ac:dyDescent="0.5"/>
    <row r="3959" customFormat="1" x14ac:dyDescent="0.5"/>
    <row r="3960" customFormat="1" x14ac:dyDescent="0.5"/>
    <row r="3961" customFormat="1" x14ac:dyDescent="0.5"/>
    <row r="3962" customFormat="1" x14ac:dyDescent="0.5"/>
    <row r="3963" customFormat="1" x14ac:dyDescent="0.5"/>
    <row r="3964" customFormat="1" x14ac:dyDescent="0.5"/>
    <row r="3965" customFormat="1" x14ac:dyDescent="0.5"/>
    <row r="3966" customFormat="1" x14ac:dyDescent="0.5"/>
    <row r="3967" customFormat="1" x14ac:dyDescent="0.5"/>
    <row r="3968" customFormat="1" x14ac:dyDescent="0.5"/>
    <row r="3969" customFormat="1" x14ac:dyDescent="0.5"/>
    <row r="3970" customFormat="1" x14ac:dyDescent="0.5"/>
    <row r="3971" customFormat="1" x14ac:dyDescent="0.5"/>
    <row r="3972" customFormat="1" x14ac:dyDescent="0.5"/>
    <row r="3973" customFormat="1" x14ac:dyDescent="0.5"/>
    <row r="3974" customFormat="1" x14ac:dyDescent="0.5"/>
    <row r="3975" customFormat="1" x14ac:dyDescent="0.5"/>
    <row r="3976" customFormat="1" x14ac:dyDescent="0.5"/>
    <row r="3977" customFormat="1" x14ac:dyDescent="0.5"/>
    <row r="3978" customFormat="1" x14ac:dyDescent="0.5"/>
    <row r="3979" customFormat="1" x14ac:dyDescent="0.5"/>
    <row r="3980" customFormat="1" x14ac:dyDescent="0.5"/>
    <row r="3981" customFormat="1" x14ac:dyDescent="0.5"/>
    <row r="3982" customFormat="1" x14ac:dyDescent="0.5"/>
    <row r="3983" customFormat="1" x14ac:dyDescent="0.5"/>
    <row r="3984" customFormat="1" x14ac:dyDescent="0.5"/>
    <row r="3985" customFormat="1" x14ac:dyDescent="0.5"/>
    <row r="3986" customFormat="1" x14ac:dyDescent="0.5"/>
    <row r="3987" customFormat="1" x14ac:dyDescent="0.5"/>
    <row r="3988" customFormat="1" x14ac:dyDescent="0.5"/>
    <row r="3989" customFormat="1" x14ac:dyDescent="0.5"/>
    <row r="3990" customFormat="1" x14ac:dyDescent="0.5"/>
    <row r="3991" customFormat="1" x14ac:dyDescent="0.5"/>
    <row r="3992" customFormat="1" x14ac:dyDescent="0.5"/>
    <row r="3993" customFormat="1" x14ac:dyDescent="0.5"/>
    <row r="3994" customFormat="1" x14ac:dyDescent="0.5"/>
    <row r="3995" customFormat="1" x14ac:dyDescent="0.5"/>
    <row r="3996" customFormat="1" x14ac:dyDescent="0.5"/>
    <row r="3997" customFormat="1" x14ac:dyDescent="0.5"/>
    <row r="3998" customFormat="1" x14ac:dyDescent="0.5"/>
    <row r="3999" customFormat="1" x14ac:dyDescent="0.5"/>
    <row r="4000" customFormat="1" x14ac:dyDescent="0.5"/>
    <row r="4001" customFormat="1" x14ac:dyDescent="0.5"/>
    <row r="4002" customFormat="1" x14ac:dyDescent="0.5"/>
    <row r="4003" customFormat="1" x14ac:dyDescent="0.5"/>
    <row r="4004" customFormat="1" x14ac:dyDescent="0.5"/>
    <row r="4005" customFormat="1" x14ac:dyDescent="0.5"/>
    <row r="4006" customFormat="1" x14ac:dyDescent="0.5"/>
    <row r="4007" customFormat="1" x14ac:dyDescent="0.5"/>
    <row r="4008" customFormat="1" x14ac:dyDescent="0.5"/>
    <row r="4009" customFormat="1" x14ac:dyDescent="0.5"/>
    <row r="4010" customFormat="1" x14ac:dyDescent="0.5"/>
    <row r="4011" customFormat="1" x14ac:dyDescent="0.5"/>
    <row r="4012" customFormat="1" x14ac:dyDescent="0.5"/>
    <row r="4013" customFormat="1" x14ac:dyDescent="0.5"/>
    <row r="4014" customFormat="1" x14ac:dyDescent="0.5"/>
    <row r="4015" customFormat="1" x14ac:dyDescent="0.5"/>
    <row r="4016" customFormat="1" x14ac:dyDescent="0.5"/>
    <row r="4017" customFormat="1" x14ac:dyDescent="0.5"/>
    <row r="4018" customFormat="1" x14ac:dyDescent="0.5"/>
    <row r="4019" customFormat="1" x14ac:dyDescent="0.5"/>
    <row r="4020" customFormat="1" x14ac:dyDescent="0.5"/>
    <row r="4021" customFormat="1" x14ac:dyDescent="0.5"/>
    <row r="4022" customFormat="1" x14ac:dyDescent="0.5"/>
    <row r="4023" customFormat="1" x14ac:dyDescent="0.5"/>
    <row r="4024" customFormat="1" x14ac:dyDescent="0.5"/>
    <row r="4025" customFormat="1" x14ac:dyDescent="0.5"/>
    <row r="4026" customFormat="1" x14ac:dyDescent="0.5"/>
    <row r="4027" customFormat="1" x14ac:dyDescent="0.5"/>
    <row r="4028" customFormat="1" x14ac:dyDescent="0.5"/>
    <row r="4029" customFormat="1" x14ac:dyDescent="0.5"/>
    <row r="4030" customFormat="1" x14ac:dyDescent="0.5"/>
    <row r="4031" customFormat="1" x14ac:dyDescent="0.5"/>
    <row r="4032" customFormat="1" x14ac:dyDescent="0.5"/>
    <row r="4033" customFormat="1" x14ac:dyDescent="0.5"/>
    <row r="4034" customFormat="1" x14ac:dyDescent="0.5"/>
    <row r="4035" customFormat="1" x14ac:dyDescent="0.5"/>
    <row r="4036" customFormat="1" x14ac:dyDescent="0.5"/>
    <row r="4037" customFormat="1" x14ac:dyDescent="0.5"/>
    <row r="4038" customFormat="1" x14ac:dyDescent="0.5"/>
    <row r="4039" customFormat="1" x14ac:dyDescent="0.5"/>
    <row r="4040" customFormat="1" x14ac:dyDescent="0.5"/>
    <row r="4041" customFormat="1" x14ac:dyDescent="0.5"/>
    <row r="4042" customFormat="1" x14ac:dyDescent="0.5"/>
    <row r="4043" customFormat="1" x14ac:dyDescent="0.5"/>
    <row r="4044" customFormat="1" x14ac:dyDescent="0.5"/>
    <row r="4045" customFormat="1" x14ac:dyDescent="0.5"/>
    <row r="4046" customFormat="1" x14ac:dyDescent="0.5"/>
    <row r="4047" customFormat="1" x14ac:dyDescent="0.5"/>
    <row r="4048" customFormat="1" x14ac:dyDescent="0.5"/>
    <row r="4049" customFormat="1" x14ac:dyDescent="0.5"/>
    <row r="4050" customFormat="1" x14ac:dyDescent="0.5"/>
    <row r="4051" customFormat="1" x14ac:dyDescent="0.5"/>
    <row r="4052" customFormat="1" x14ac:dyDescent="0.5"/>
    <row r="4053" customFormat="1" x14ac:dyDescent="0.5"/>
    <row r="4054" customFormat="1" x14ac:dyDescent="0.5"/>
    <row r="4055" customFormat="1" x14ac:dyDescent="0.5"/>
    <row r="4056" customFormat="1" x14ac:dyDescent="0.5"/>
    <row r="4057" customFormat="1" x14ac:dyDescent="0.5"/>
    <row r="4058" customFormat="1" x14ac:dyDescent="0.5"/>
    <row r="4059" customFormat="1" x14ac:dyDescent="0.5"/>
    <row r="4060" customFormat="1" x14ac:dyDescent="0.5"/>
    <row r="4061" customFormat="1" x14ac:dyDescent="0.5"/>
    <row r="4062" customFormat="1" x14ac:dyDescent="0.5"/>
    <row r="4063" customFormat="1" x14ac:dyDescent="0.5"/>
    <row r="4064" customFormat="1" x14ac:dyDescent="0.5"/>
    <row r="4065" customFormat="1" x14ac:dyDescent="0.5"/>
    <row r="4066" customFormat="1" x14ac:dyDescent="0.5"/>
    <row r="4067" customFormat="1" x14ac:dyDescent="0.5"/>
    <row r="4068" customFormat="1" x14ac:dyDescent="0.5"/>
    <row r="4069" customFormat="1" x14ac:dyDescent="0.5"/>
    <row r="4070" customFormat="1" x14ac:dyDescent="0.5"/>
    <row r="4071" customFormat="1" x14ac:dyDescent="0.5"/>
    <row r="4072" customFormat="1" x14ac:dyDescent="0.5"/>
    <row r="4073" customFormat="1" x14ac:dyDescent="0.5"/>
    <row r="4074" customFormat="1" x14ac:dyDescent="0.5"/>
    <row r="4075" customFormat="1" x14ac:dyDescent="0.5"/>
    <row r="4076" customFormat="1" x14ac:dyDescent="0.5"/>
    <row r="4077" customFormat="1" x14ac:dyDescent="0.5"/>
    <row r="4078" customFormat="1" x14ac:dyDescent="0.5"/>
    <row r="4079" customFormat="1" x14ac:dyDescent="0.5"/>
    <row r="4080" customFormat="1" x14ac:dyDescent="0.5"/>
    <row r="4081" customFormat="1" x14ac:dyDescent="0.5"/>
    <row r="4082" customFormat="1" x14ac:dyDescent="0.5"/>
    <row r="4083" customFormat="1" x14ac:dyDescent="0.5"/>
    <row r="4084" customFormat="1" x14ac:dyDescent="0.5"/>
    <row r="4085" customFormat="1" x14ac:dyDescent="0.5"/>
    <row r="4086" customFormat="1" x14ac:dyDescent="0.5"/>
    <row r="4087" customFormat="1" x14ac:dyDescent="0.5"/>
    <row r="4088" customFormat="1" x14ac:dyDescent="0.5"/>
    <row r="4089" customFormat="1" x14ac:dyDescent="0.5"/>
    <row r="4090" customFormat="1" x14ac:dyDescent="0.5"/>
    <row r="4091" customFormat="1" x14ac:dyDescent="0.5"/>
    <row r="4092" customFormat="1" x14ac:dyDescent="0.5"/>
    <row r="4093" customFormat="1" x14ac:dyDescent="0.5"/>
    <row r="4094" customFormat="1" x14ac:dyDescent="0.5"/>
    <row r="4095" customFormat="1" x14ac:dyDescent="0.5"/>
    <row r="4096" customFormat="1" x14ac:dyDescent="0.5"/>
    <row r="4097" customFormat="1" x14ac:dyDescent="0.5"/>
    <row r="4098" customFormat="1" x14ac:dyDescent="0.5"/>
    <row r="4099" customFormat="1" x14ac:dyDescent="0.5"/>
    <row r="4100" customFormat="1" x14ac:dyDescent="0.5"/>
    <row r="4101" customFormat="1" x14ac:dyDescent="0.5"/>
    <row r="4102" customFormat="1" x14ac:dyDescent="0.5"/>
    <row r="4103" customFormat="1" x14ac:dyDescent="0.5"/>
    <row r="4104" customFormat="1" x14ac:dyDescent="0.5"/>
    <row r="4105" customFormat="1" x14ac:dyDescent="0.5"/>
    <row r="4106" customFormat="1" x14ac:dyDescent="0.5"/>
    <row r="4107" customFormat="1" x14ac:dyDescent="0.5"/>
    <row r="4108" customFormat="1" x14ac:dyDescent="0.5"/>
    <row r="4109" customFormat="1" x14ac:dyDescent="0.5"/>
    <row r="4110" customFormat="1" x14ac:dyDescent="0.5"/>
    <row r="4111" customFormat="1" x14ac:dyDescent="0.5"/>
    <row r="4112" customFormat="1" x14ac:dyDescent="0.5"/>
    <row r="4113" customFormat="1" x14ac:dyDescent="0.5"/>
    <row r="4114" customFormat="1" x14ac:dyDescent="0.5"/>
    <row r="4115" customFormat="1" x14ac:dyDescent="0.5"/>
    <row r="4116" customFormat="1" x14ac:dyDescent="0.5"/>
    <row r="4117" customFormat="1" x14ac:dyDescent="0.5"/>
    <row r="4118" customFormat="1" x14ac:dyDescent="0.5"/>
    <row r="4119" customFormat="1" x14ac:dyDescent="0.5"/>
    <row r="4120" customFormat="1" x14ac:dyDescent="0.5"/>
    <row r="4121" customFormat="1" x14ac:dyDescent="0.5"/>
    <row r="4122" customFormat="1" x14ac:dyDescent="0.5"/>
    <row r="4123" customFormat="1" x14ac:dyDescent="0.5"/>
    <row r="4124" customFormat="1" x14ac:dyDescent="0.5"/>
    <row r="4125" customFormat="1" x14ac:dyDescent="0.5"/>
    <row r="4126" customFormat="1" x14ac:dyDescent="0.5"/>
    <row r="4127" customFormat="1" x14ac:dyDescent="0.5"/>
    <row r="4128" customFormat="1" x14ac:dyDescent="0.5"/>
    <row r="4129" customFormat="1" x14ac:dyDescent="0.5"/>
    <row r="4130" customFormat="1" x14ac:dyDescent="0.5"/>
    <row r="4131" customFormat="1" x14ac:dyDescent="0.5"/>
    <row r="4132" customFormat="1" x14ac:dyDescent="0.5"/>
    <row r="4133" customFormat="1" x14ac:dyDescent="0.5"/>
    <row r="4134" customFormat="1" x14ac:dyDescent="0.5"/>
    <row r="4135" customFormat="1" x14ac:dyDescent="0.5"/>
    <row r="4136" customFormat="1" x14ac:dyDescent="0.5"/>
    <row r="4137" customFormat="1" x14ac:dyDescent="0.5"/>
    <row r="4138" customFormat="1" x14ac:dyDescent="0.5"/>
    <row r="4139" customFormat="1" x14ac:dyDescent="0.5"/>
    <row r="4140" customFormat="1" x14ac:dyDescent="0.5"/>
    <row r="4141" customFormat="1" x14ac:dyDescent="0.5"/>
    <row r="4142" customFormat="1" x14ac:dyDescent="0.5"/>
    <row r="4143" customFormat="1" x14ac:dyDescent="0.5"/>
    <row r="4144" customFormat="1" x14ac:dyDescent="0.5"/>
    <row r="4145" customFormat="1" x14ac:dyDescent="0.5"/>
    <row r="4146" customFormat="1" x14ac:dyDescent="0.5"/>
    <row r="4147" customFormat="1" x14ac:dyDescent="0.5"/>
    <row r="4148" customFormat="1" x14ac:dyDescent="0.5"/>
    <row r="4149" customFormat="1" x14ac:dyDescent="0.5"/>
    <row r="4150" customFormat="1" x14ac:dyDescent="0.5"/>
    <row r="4151" customFormat="1" x14ac:dyDescent="0.5"/>
    <row r="4152" customFormat="1" x14ac:dyDescent="0.5"/>
    <row r="4153" customFormat="1" x14ac:dyDescent="0.5"/>
    <row r="4154" customFormat="1" x14ac:dyDescent="0.5"/>
    <row r="4155" customFormat="1" x14ac:dyDescent="0.5"/>
    <row r="4156" customFormat="1" x14ac:dyDescent="0.5"/>
    <row r="4157" customFormat="1" x14ac:dyDescent="0.5"/>
    <row r="4158" customFormat="1" x14ac:dyDescent="0.5"/>
    <row r="4159" customFormat="1" x14ac:dyDescent="0.5"/>
    <row r="4160" customFormat="1" x14ac:dyDescent="0.5"/>
    <row r="4161" customFormat="1" x14ac:dyDescent="0.5"/>
    <row r="4162" customFormat="1" x14ac:dyDescent="0.5"/>
    <row r="4163" customFormat="1" x14ac:dyDescent="0.5"/>
    <row r="4164" customFormat="1" x14ac:dyDescent="0.5"/>
    <row r="4165" customFormat="1" x14ac:dyDescent="0.5"/>
    <row r="4166" customFormat="1" x14ac:dyDescent="0.5"/>
    <row r="4167" customFormat="1" x14ac:dyDescent="0.5"/>
    <row r="4168" customFormat="1" x14ac:dyDescent="0.5"/>
    <row r="4169" customFormat="1" x14ac:dyDescent="0.5"/>
    <row r="4170" customFormat="1" x14ac:dyDescent="0.5"/>
    <row r="4171" customFormat="1" x14ac:dyDescent="0.5"/>
    <row r="4172" customFormat="1" x14ac:dyDescent="0.5"/>
    <row r="4173" customFormat="1" x14ac:dyDescent="0.5"/>
    <row r="4174" customFormat="1" x14ac:dyDescent="0.5"/>
    <row r="4175" customFormat="1" x14ac:dyDescent="0.5"/>
    <row r="4176" customFormat="1" x14ac:dyDescent="0.5"/>
    <row r="4177" customFormat="1" x14ac:dyDescent="0.5"/>
    <row r="4178" customFormat="1" x14ac:dyDescent="0.5"/>
    <row r="4179" customFormat="1" x14ac:dyDescent="0.5"/>
    <row r="4180" customFormat="1" x14ac:dyDescent="0.5"/>
    <row r="4181" customFormat="1" x14ac:dyDescent="0.5"/>
    <row r="4182" customFormat="1" x14ac:dyDescent="0.5"/>
    <row r="4183" customFormat="1" x14ac:dyDescent="0.5"/>
    <row r="4184" customFormat="1" x14ac:dyDescent="0.5"/>
    <row r="4185" customFormat="1" x14ac:dyDescent="0.5"/>
    <row r="4186" customFormat="1" x14ac:dyDescent="0.5"/>
    <row r="4187" customFormat="1" x14ac:dyDescent="0.5"/>
    <row r="4188" customFormat="1" x14ac:dyDescent="0.5"/>
    <row r="4189" customFormat="1" x14ac:dyDescent="0.5"/>
    <row r="4190" customFormat="1" x14ac:dyDescent="0.5"/>
    <row r="4191" customFormat="1" x14ac:dyDescent="0.5"/>
    <row r="4192" customFormat="1" x14ac:dyDescent="0.5"/>
    <row r="4193" customFormat="1" x14ac:dyDescent="0.5"/>
    <row r="4194" customFormat="1" x14ac:dyDescent="0.5"/>
    <row r="4195" customFormat="1" x14ac:dyDescent="0.5"/>
    <row r="4196" customFormat="1" x14ac:dyDescent="0.5"/>
    <row r="4197" customFormat="1" x14ac:dyDescent="0.5"/>
    <row r="4198" customFormat="1" x14ac:dyDescent="0.5"/>
    <row r="4199" customFormat="1" x14ac:dyDescent="0.5"/>
    <row r="4200" customFormat="1" x14ac:dyDescent="0.5"/>
    <row r="4201" customFormat="1" x14ac:dyDescent="0.5"/>
    <row r="4202" customFormat="1" x14ac:dyDescent="0.5"/>
    <row r="4203" customFormat="1" x14ac:dyDescent="0.5"/>
    <row r="4204" customFormat="1" x14ac:dyDescent="0.5"/>
    <row r="4205" customFormat="1" x14ac:dyDescent="0.5"/>
    <row r="4206" customFormat="1" x14ac:dyDescent="0.5"/>
    <row r="4207" customFormat="1" x14ac:dyDescent="0.5"/>
    <row r="4208" customFormat="1" x14ac:dyDescent="0.5"/>
    <row r="4209" customFormat="1" x14ac:dyDescent="0.5"/>
    <row r="4210" customFormat="1" x14ac:dyDescent="0.5"/>
    <row r="4211" customFormat="1" x14ac:dyDescent="0.5"/>
    <row r="4212" customFormat="1" x14ac:dyDescent="0.5"/>
    <row r="4213" customFormat="1" x14ac:dyDescent="0.5"/>
    <row r="4214" customFormat="1" x14ac:dyDescent="0.5"/>
    <row r="4215" customFormat="1" x14ac:dyDescent="0.5"/>
    <row r="4216" customFormat="1" x14ac:dyDescent="0.5"/>
    <row r="4217" customFormat="1" x14ac:dyDescent="0.5"/>
    <row r="4218" customFormat="1" x14ac:dyDescent="0.5"/>
    <row r="4219" customFormat="1" x14ac:dyDescent="0.5"/>
    <row r="4220" customFormat="1" x14ac:dyDescent="0.5"/>
    <row r="4221" customFormat="1" x14ac:dyDescent="0.5"/>
    <row r="4222" customFormat="1" x14ac:dyDescent="0.5"/>
    <row r="4223" customFormat="1" x14ac:dyDescent="0.5"/>
    <row r="4224" customFormat="1" x14ac:dyDescent="0.5"/>
    <row r="4225" customFormat="1" x14ac:dyDescent="0.5"/>
    <row r="4226" customFormat="1" x14ac:dyDescent="0.5"/>
    <row r="4227" customFormat="1" x14ac:dyDescent="0.5"/>
    <row r="4228" customFormat="1" x14ac:dyDescent="0.5"/>
    <row r="4229" customFormat="1" x14ac:dyDescent="0.5"/>
    <row r="4230" customFormat="1" x14ac:dyDescent="0.5"/>
    <row r="4231" customFormat="1" x14ac:dyDescent="0.5"/>
    <row r="4232" customFormat="1" x14ac:dyDescent="0.5"/>
    <row r="4233" customFormat="1" x14ac:dyDescent="0.5"/>
    <row r="4234" customFormat="1" x14ac:dyDescent="0.5"/>
    <row r="4235" customFormat="1" x14ac:dyDescent="0.5"/>
    <row r="4236" customFormat="1" x14ac:dyDescent="0.5"/>
    <row r="4237" customFormat="1" x14ac:dyDescent="0.5"/>
    <row r="4238" customFormat="1" x14ac:dyDescent="0.5"/>
    <row r="4239" customFormat="1" x14ac:dyDescent="0.5"/>
    <row r="4240" customFormat="1" x14ac:dyDescent="0.5"/>
    <row r="4241" customFormat="1" x14ac:dyDescent="0.5"/>
    <row r="4242" customFormat="1" x14ac:dyDescent="0.5"/>
    <row r="4243" customFormat="1" x14ac:dyDescent="0.5"/>
    <row r="4244" customFormat="1" x14ac:dyDescent="0.5"/>
    <row r="4245" customFormat="1" x14ac:dyDescent="0.5"/>
    <row r="4246" customFormat="1" x14ac:dyDescent="0.5"/>
    <row r="4247" customFormat="1" x14ac:dyDescent="0.5"/>
    <row r="4248" customFormat="1" x14ac:dyDescent="0.5"/>
    <row r="4249" customFormat="1" x14ac:dyDescent="0.5"/>
    <row r="4250" customFormat="1" x14ac:dyDescent="0.5"/>
    <row r="4251" customFormat="1" x14ac:dyDescent="0.5"/>
    <row r="4252" customFormat="1" x14ac:dyDescent="0.5"/>
    <row r="4253" customFormat="1" x14ac:dyDescent="0.5"/>
    <row r="4254" customFormat="1" x14ac:dyDescent="0.5"/>
    <row r="4255" customFormat="1" x14ac:dyDescent="0.5"/>
    <row r="4256" customFormat="1" x14ac:dyDescent="0.5"/>
    <row r="4257" customFormat="1" x14ac:dyDescent="0.5"/>
    <row r="4258" customFormat="1" x14ac:dyDescent="0.5"/>
    <row r="4259" customFormat="1" x14ac:dyDescent="0.5"/>
    <row r="4260" customFormat="1" x14ac:dyDescent="0.5"/>
    <row r="4261" customFormat="1" x14ac:dyDescent="0.5"/>
    <row r="4262" customFormat="1" x14ac:dyDescent="0.5"/>
    <row r="4263" customFormat="1" x14ac:dyDescent="0.5"/>
    <row r="4264" customFormat="1" x14ac:dyDescent="0.5"/>
    <row r="4265" customFormat="1" x14ac:dyDescent="0.5"/>
    <row r="4266" customFormat="1" x14ac:dyDescent="0.5"/>
    <row r="4267" customFormat="1" x14ac:dyDescent="0.5"/>
    <row r="4268" customFormat="1" x14ac:dyDescent="0.5"/>
    <row r="4269" customFormat="1" x14ac:dyDescent="0.5"/>
    <row r="4270" customFormat="1" x14ac:dyDescent="0.5"/>
    <row r="4271" customFormat="1" x14ac:dyDescent="0.5"/>
    <row r="4272" customFormat="1" x14ac:dyDescent="0.5"/>
    <row r="4273" customFormat="1" x14ac:dyDescent="0.5"/>
    <row r="4274" customFormat="1" x14ac:dyDescent="0.5"/>
    <row r="4275" customFormat="1" x14ac:dyDescent="0.5"/>
    <row r="4276" customFormat="1" x14ac:dyDescent="0.5"/>
    <row r="4277" customFormat="1" x14ac:dyDescent="0.5"/>
    <row r="4278" customFormat="1" x14ac:dyDescent="0.5"/>
    <row r="4279" customFormat="1" x14ac:dyDescent="0.5"/>
    <row r="4280" customFormat="1" x14ac:dyDescent="0.5"/>
    <row r="4281" customFormat="1" x14ac:dyDescent="0.5"/>
    <row r="4282" customFormat="1" x14ac:dyDescent="0.5"/>
    <row r="4283" customFormat="1" x14ac:dyDescent="0.5"/>
    <row r="4284" customFormat="1" x14ac:dyDescent="0.5"/>
    <row r="4285" customFormat="1" x14ac:dyDescent="0.5"/>
    <row r="4286" customFormat="1" x14ac:dyDescent="0.5"/>
    <row r="4287" customFormat="1" x14ac:dyDescent="0.5"/>
    <row r="4288" customFormat="1" x14ac:dyDescent="0.5"/>
    <row r="4289" customFormat="1" x14ac:dyDescent="0.5"/>
    <row r="4290" customFormat="1" x14ac:dyDescent="0.5"/>
    <row r="4291" customFormat="1" x14ac:dyDescent="0.5"/>
    <row r="4292" customFormat="1" x14ac:dyDescent="0.5"/>
    <row r="4293" customFormat="1" x14ac:dyDescent="0.5"/>
    <row r="4294" customFormat="1" x14ac:dyDescent="0.5"/>
    <row r="4295" customFormat="1" x14ac:dyDescent="0.5"/>
    <row r="4296" customFormat="1" x14ac:dyDescent="0.5"/>
    <row r="4297" customFormat="1" x14ac:dyDescent="0.5"/>
    <row r="4298" customFormat="1" x14ac:dyDescent="0.5"/>
    <row r="4299" customFormat="1" x14ac:dyDescent="0.5"/>
    <row r="4300" customFormat="1" x14ac:dyDescent="0.5"/>
    <row r="4301" customFormat="1" x14ac:dyDescent="0.5"/>
    <row r="4302" customFormat="1" x14ac:dyDescent="0.5"/>
    <row r="4303" customFormat="1" x14ac:dyDescent="0.5"/>
    <row r="4304" customFormat="1" x14ac:dyDescent="0.5"/>
    <row r="4305" customFormat="1" x14ac:dyDescent="0.5"/>
    <row r="4306" customFormat="1" x14ac:dyDescent="0.5"/>
    <row r="4307" customFormat="1" x14ac:dyDescent="0.5"/>
    <row r="4308" customFormat="1" x14ac:dyDescent="0.5"/>
    <row r="4309" customFormat="1" x14ac:dyDescent="0.5"/>
    <row r="4310" customFormat="1" x14ac:dyDescent="0.5"/>
    <row r="4311" customFormat="1" x14ac:dyDescent="0.5"/>
    <row r="4312" customFormat="1" x14ac:dyDescent="0.5"/>
    <row r="4313" customFormat="1" x14ac:dyDescent="0.5"/>
    <row r="4314" customFormat="1" x14ac:dyDescent="0.5"/>
    <row r="4315" customFormat="1" x14ac:dyDescent="0.5"/>
    <row r="4316" customFormat="1" x14ac:dyDescent="0.5"/>
    <row r="4317" customFormat="1" x14ac:dyDescent="0.5"/>
    <row r="4318" customFormat="1" x14ac:dyDescent="0.5"/>
    <row r="4319" customFormat="1" x14ac:dyDescent="0.5"/>
    <row r="4320" customFormat="1" x14ac:dyDescent="0.5"/>
    <row r="4321" customFormat="1" x14ac:dyDescent="0.5"/>
    <row r="4322" customFormat="1" x14ac:dyDescent="0.5"/>
    <row r="4323" customFormat="1" x14ac:dyDescent="0.5"/>
    <row r="4324" customFormat="1" x14ac:dyDescent="0.5"/>
    <row r="4325" customFormat="1" x14ac:dyDescent="0.5"/>
    <row r="4326" customFormat="1" x14ac:dyDescent="0.5"/>
    <row r="4327" customFormat="1" x14ac:dyDescent="0.5"/>
    <row r="4328" customFormat="1" x14ac:dyDescent="0.5"/>
    <row r="4329" customFormat="1" x14ac:dyDescent="0.5"/>
    <row r="4330" customFormat="1" x14ac:dyDescent="0.5"/>
    <row r="4331" customFormat="1" x14ac:dyDescent="0.5"/>
    <row r="4332" customFormat="1" x14ac:dyDescent="0.5"/>
    <row r="4333" customFormat="1" x14ac:dyDescent="0.5"/>
    <row r="4334" customFormat="1" x14ac:dyDescent="0.5"/>
    <row r="4335" customFormat="1" x14ac:dyDescent="0.5"/>
    <row r="4336" customFormat="1" x14ac:dyDescent="0.5"/>
    <row r="4337" customFormat="1" x14ac:dyDescent="0.5"/>
    <row r="4338" customFormat="1" x14ac:dyDescent="0.5"/>
    <row r="4339" customFormat="1" x14ac:dyDescent="0.5"/>
    <row r="4340" customFormat="1" x14ac:dyDescent="0.5"/>
    <row r="4341" customFormat="1" x14ac:dyDescent="0.5"/>
    <row r="4342" customFormat="1" x14ac:dyDescent="0.5"/>
    <row r="4343" customFormat="1" x14ac:dyDescent="0.5"/>
    <row r="4344" customFormat="1" x14ac:dyDescent="0.5"/>
    <row r="4345" customFormat="1" x14ac:dyDescent="0.5"/>
    <row r="4346" customFormat="1" x14ac:dyDescent="0.5"/>
    <row r="4347" customFormat="1" x14ac:dyDescent="0.5"/>
    <row r="4348" customFormat="1" x14ac:dyDescent="0.5"/>
    <row r="4349" customFormat="1" x14ac:dyDescent="0.5"/>
    <row r="4350" customFormat="1" x14ac:dyDescent="0.5"/>
    <row r="4351" customFormat="1" x14ac:dyDescent="0.5"/>
    <row r="4352" customFormat="1" x14ac:dyDescent="0.5"/>
    <row r="4353" customFormat="1" x14ac:dyDescent="0.5"/>
    <row r="4354" customFormat="1" x14ac:dyDescent="0.5"/>
    <row r="4355" customFormat="1" x14ac:dyDescent="0.5"/>
    <row r="4356" customFormat="1" x14ac:dyDescent="0.5"/>
    <row r="4357" customFormat="1" x14ac:dyDescent="0.5"/>
    <row r="4358" customFormat="1" x14ac:dyDescent="0.5"/>
    <row r="4359" customFormat="1" x14ac:dyDescent="0.5"/>
    <row r="4360" customFormat="1" x14ac:dyDescent="0.5"/>
    <row r="4361" customFormat="1" x14ac:dyDescent="0.5"/>
    <row r="4362" customFormat="1" x14ac:dyDescent="0.5"/>
    <row r="4363" customFormat="1" x14ac:dyDescent="0.5"/>
    <row r="4364" customFormat="1" x14ac:dyDescent="0.5"/>
    <row r="4365" customFormat="1" x14ac:dyDescent="0.5"/>
    <row r="4366" customFormat="1" x14ac:dyDescent="0.5"/>
    <row r="4367" customFormat="1" x14ac:dyDescent="0.5"/>
    <row r="4368" customFormat="1" x14ac:dyDescent="0.5"/>
    <row r="4369" customFormat="1" x14ac:dyDescent="0.5"/>
    <row r="4370" customFormat="1" x14ac:dyDescent="0.5"/>
    <row r="4371" customFormat="1" x14ac:dyDescent="0.5"/>
    <row r="4372" customFormat="1" x14ac:dyDescent="0.5"/>
    <row r="4373" customFormat="1" x14ac:dyDescent="0.5"/>
    <row r="4374" customFormat="1" x14ac:dyDescent="0.5"/>
    <row r="4375" customFormat="1" x14ac:dyDescent="0.5"/>
    <row r="4376" customFormat="1" x14ac:dyDescent="0.5"/>
    <row r="4377" customFormat="1" x14ac:dyDescent="0.5"/>
    <row r="4378" customFormat="1" x14ac:dyDescent="0.5"/>
    <row r="4379" customFormat="1" x14ac:dyDescent="0.5"/>
    <row r="4380" customFormat="1" x14ac:dyDescent="0.5"/>
    <row r="4381" customFormat="1" x14ac:dyDescent="0.5"/>
    <row r="4382" customFormat="1" x14ac:dyDescent="0.5"/>
    <row r="4383" customFormat="1" x14ac:dyDescent="0.5"/>
    <row r="4384" customFormat="1" x14ac:dyDescent="0.5"/>
    <row r="4385" customFormat="1" x14ac:dyDescent="0.5"/>
    <row r="4386" customFormat="1" x14ac:dyDescent="0.5"/>
    <row r="4387" customFormat="1" x14ac:dyDescent="0.5"/>
    <row r="4388" customFormat="1" x14ac:dyDescent="0.5"/>
    <row r="4389" customFormat="1" x14ac:dyDescent="0.5"/>
    <row r="4390" customFormat="1" x14ac:dyDescent="0.5"/>
    <row r="4391" customFormat="1" x14ac:dyDescent="0.5"/>
    <row r="4392" customFormat="1" x14ac:dyDescent="0.5"/>
    <row r="4393" customFormat="1" x14ac:dyDescent="0.5"/>
    <row r="4394" customFormat="1" x14ac:dyDescent="0.5"/>
    <row r="4395" customFormat="1" x14ac:dyDescent="0.5"/>
    <row r="4396" customFormat="1" x14ac:dyDescent="0.5"/>
    <row r="4397" customFormat="1" x14ac:dyDescent="0.5"/>
    <row r="4398" customFormat="1" x14ac:dyDescent="0.5"/>
    <row r="4399" customFormat="1" x14ac:dyDescent="0.5"/>
    <row r="4400" customFormat="1" x14ac:dyDescent="0.5"/>
    <row r="4401" customFormat="1" x14ac:dyDescent="0.5"/>
    <row r="4402" customFormat="1" x14ac:dyDescent="0.5"/>
    <row r="4403" customFormat="1" x14ac:dyDescent="0.5"/>
    <row r="4404" customFormat="1" x14ac:dyDescent="0.5"/>
    <row r="4405" customFormat="1" x14ac:dyDescent="0.5"/>
    <row r="4406" customFormat="1" x14ac:dyDescent="0.5"/>
    <row r="4407" customFormat="1" x14ac:dyDescent="0.5"/>
    <row r="4408" customFormat="1" x14ac:dyDescent="0.5"/>
    <row r="4409" customFormat="1" x14ac:dyDescent="0.5"/>
    <row r="4410" customFormat="1" x14ac:dyDescent="0.5"/>
    <row r="4411" customFormat="1" x14ac:dyDescent="0.5"/>
    <row r="4412" customFormat="1" x14ac:dyDescent="0.5"/>
    <row r="4413" customFormat="1" x14ac:dyDescent="0.5"/>
    <row r="4414" customFormat="1" x14ac:dyDescent="0.5"/>
    <row r="4415" customFormat="1" x14ac:dyDescent="0.5"/>
    <row r="4416" customFormat="1" x14ac:dyDescent="0.5"/>
    <row r="4417" customFormat="1" x14ac:dyDescent="0.5"/>
    <row r="4418" customFormat="1" x14ac:dyDescent="0.5"/>
    <row r="4419" customFormat="1" x14ac:dyDescent="0.5"/>
    <row r="4420" customFormat="1" x14ac:dyDescent="0.5"/>
    <row r="4421" customFormat="1" x14ac:dyDescent="0.5"/>
    <row r="4422" customFormat="1" x14ac:dyDescent="0.5"/>
    <row r="4423" customFormat="1" x14ac:dyDescent="0.5"/>
    <row r="4424" customFormat="1" x14ac:dyDescent="0.5"/>
    <row r="4425" customFormat="1" x14ac:dyDescent="0.5"/>
    <row r="4426" customFormat="1" x14ac:dyDescent="0.5"/>
    <row r="4427" customFormat="1" x14ac:dyDescent="0.5"/>
    <row r="4428" customFormat="1" x14ac:dyDescent="0.5"/>
    <row r="4429" customFormat="1" x14ac:dyDescent="0.5"/>
    <row r="4430" customFormat="1" x14ac:dyDescent="0.5"/>
    <row r="4431" customFormat="1" x14ac:dyDescent="0.5"/>
    <row r="4432" customFormat="1" x14ac:dyDescent="0.5"/>
    <row r="4433" customFormat="1" x14ac:dyDescent="0.5"/>
    <row r="4434" customFormat="1" x14ac:dyDescent="0.5"/>
    <row r="4435" customFormat="1" x14ac:dyDescent="0.5"/>
    <row r="4436" customFormat="1" x14ac:dyDescent="0.5"/>
    <row r="4437" customFormat="1" x14ac:dyDescent="0.5"/>
    <row r="4438" customFormat="1" x14ac:dyDescent="0.5"/>
    <row r="4439" customFormat="1" x14ac:dyDescent="0.5"/>
    <row r="4440" customFormat="1" x14ac:dyDescent="0.5"/>
    <row r="4441" customFormat="1" x14ac:dyDescent="0.5"/>
    <row r="4442" customFormat="1" x14ac:dyDescent="0.5"/>
    <row r="4443" customFormat="1" x14ac:dyDescent="0.5"/>
    <row r="4444" customFormat="1" x14ac:dyDescent="0.5"/>
    <row r="4445" customFormat="1" x14ac:dyDescent="0.5"/>
    <row r="4446" customFormat="1" x14ac:dyDescent="0.5"/>
    <row r="4447" customFormat="1" x14ac:dyDescent="0.5"/>
    <row r="4448" customFormat="1" x14ac:dyDescent="0.5"/>
    <row r="4449" customFormat="1" x14ac:dyDescent="0.5"/>
    <row r="4450" customFormat="1" x14ac:dyDescent="0.5"/>
    <row r="4451" customFormat="1" x14ac:dyDescent="0.5"/>
    <row r="4452" customFormat="1" x14ac:dyDescent="0.5"/>
    <row r="4453" customFormat="1" x14ac:dyDescent="0.5"/>
    <row r="4454" customFormat="1" x14ac:dyDescent="0.5"/>
    <row r="4455" customFormat="1" x14ac:dyDescent="0.5"/>
    <row r="4456" customFormat="1" x14ac:dyDescent="0.5"/>
    <row r="4457" customFormat="1" x14ac:dyDescent="0.5"/>
    <row r="4458" customFormat="1" x14ac:dyDescent="0.5"/>
    <row r="4459" customFormat="1" x14ac:dyDescent="0.5"/>
    <row r="4460" customFormat="1" x14ac:dyDescent="0.5"/>
    <row r="4461" customFormat="1" x14ac:dyDescent="0.5"/>
    <row r="4462" customFormat="1" x14ac:dyDescent="0.5"/>
    <row r="4463" customFormat="1" x14ac:dyDescent="0.5"/>
    <row r="4464" customFormat="1" x14ac:dyDescent="0.5"/>
    <row r="4465" customFormat="1" x14ac:dyDescent="0.5"/>
    <row r="4466" customFormat="1" x14ac:dyDescent="0.5"/>
    <row r="4467" customFormat="1" x14ac:dyDescent="0.5"/>
    <row r="4468" customFormat="1" x14ac:dyDescent="0.5"/>
    <row r="4469" customFormat="1" x14ac:dyDescent="0.5"/>
    <row r="4470" customFormat="1" x14ac:dyDescent="0.5"/>
    <row r="4471" customFormat="1" x14ac:dyDescent="0.5"/>
    <row r="4472" customFormat="1" x14ac:dyDescent="0.5"/>
    <row r="4473" customFormat="1" x14ac:dyDescent="0.5"/>
    <row r="4474" customFormat="1" x14ac:dyDescent="0.5"/>
    <row r="4475" customFormat="1" x14ac:dyDescent="0.5"/>
    <row r="4476" customFormat="1" x14ac:dyDescent="0.5"/>
    <row r="4477" customFormat="1" x14ac:dyDescent="0.5"/>
    <row r="4478" customFormat="1" x14ac:dyDescent="0.5"/>
    <row r="4479" customFormat="1" x14ac:dyDescent="0.5"/>
    <row r="4480" customFormat="1" x14ac:dyDescent="0.5"/>
    <row r="4481" customFormat="1" x14ac:dyDescent="0.5"/>
    <row r="4482" customFormat="1" x14ac:dyDescent="0.5"/>
    <row r="4483" customFormat="1" x14ac:dyDescent="0.5"/>
    <row r="4484" customFormat="1" x14ac:dyDescent="0.5"/>
    <row r="4485" customFormat="1" x14ac:dyDescent="0.5"/>
    <row r="4486" customFormat="1" x14ac:dyDescent="0.5"/>
    <row r="4487" customFormat="1" x14ac:dyDescent="0.5"/>
    <row r="4488" customFormat="1" x14ac:dyDescent="0.5"/>
    <row r="4489" customFormat="1" x14ac:dyDescent="0.5"/>
    <row r="4490" customFormat="1" x14ac:dyDescent="0.5"/>
    <row r="4491" customFormat="1" x14ac:dyDescent="0.5"/>
    <row r="4492" customFormat="1" x14ac:dyDescent="0.5"/>
    <row r="4493" customFormat="1" x14ac:dyDescent="0.5"/>
    <row r="4494" customFormat="1" x14ac:dyDescent="0.5"/>
    <row r="4495" customFormat="1" x14ac:dyDescent="0.5"/>
    <row r="4496" customFormat="1" x14ac:dyDescent="0.5"/>
    <row r="4497" customFormat="1" x14ac:dyDescent="0.5"/>
    <row r="4498" customFormat="1" x14ac:dyDescent="0.5"/>
    <row r="4499" customFormat="1" x14ac:dyDescent="0.5"/>
    <row r="4500" customFormat="1" x14ac:dyDescent="0.5"/>
    <row r="4501" customFormat="1" x14ac:dyDescent="0.5"/>
    <row r="4502" customFormat="1" x14ac:dyDescent="0.5"/>
    <row r="4503" customFormat="1" x14ac:dyDescent="0.5"/>
    <row r="4504" customFormat="1" x14ac:dyDescent="0.5"/>
    <row r="4505" customFormat="1" x14ac:dyDescent="0.5"/>
    <row r="4506" customFormat="1" x14ac:dyDescent="0.5"/>
    <row r="4507" customFormat="1" x14ac:dyDescent="0.5"/>
    <row r="4508" customFormat="1" x14ac:dyDescent="0.5"/>
    <row r="4509" customFormat="1" x14ac:dyDescent="0.5"/>
    <row r="4510" customFormat="1" x14ac:dyDescent="0.5"/>
    <row r="4511" customFormat="1" x14ac:dyDescent="0.5"/>
    <row r="4512" customFormat="1" x14ac:dyDescent="0.5"/>
    <row r="4513" customFormat="1" x14ac:dyDescent="0.5"/>
    <row r="4514" customFormat="1" x14ac:dyDescent="0.5"/>
    <row r="4515" customFormat="1" x14ac:dyDescent="0.5"/>
    <row r="4516" customFormat="1" x14ac:dyDescent="0.5"/>
    <row r="4517" customFormat="1" x14ac:dyDescent="0.5"/>
    <row r="4518" customFormat="1" x14ac:dyDescent="0.5"/>
    <row r="4519" customFormat="1" x14ac:dyDescent="0.5"/>
    <row r="4520" customFormat="1" x14ac:dyDescent="0.5"/>
    <row r="4521" customFormat="1" x14ac:dyDescent="0.5"/>
    <row r="4522" customFormat="1" x14ac:dyDescent="0.5"/>
    <row r="4523" customFormat="1" x14ac:dyDescent="0.5"/>
    <row r="4524" customFormat="1" x14ac:dyDescent="0.5"/>
    <row r="4525" customFormat="1" x14ac:dyDescent="0.5"/>
    <row r="4526" customFormat="1" x14ac:dyDescent="0.5"/>
    <row r="4527" customFormat="1" x14ac:dyDescent="0.5"/>
    <row r="4528" customFormat="1" x14ac:dyDescent="0.5"/>
    <row r="4529" customFormat="1" x14ac:dyDescent="0.5"/>
    <row r="4530" customFormat="1" x14ac:dyDescent="0.5"/>
    <row r="4531" customFormat="1" x14ac:dyDescent="0.5"/>
    <row r="4532" customFormat="1" x14ac:dyDescent="0.5"/>
    <row r="4533" customFormat="1" x14ac:dyDescent="0.5"/>
    <row r="4534" customFormat="1" x14ac:dyDescent="0.5"/>
    <row r="4535" customFormat="1" x14ac:dyDescent="0.5"/>
    <row r="4536" customFormat="1" x14ac:dyDescent="0.5"/>
    <row r="4537" customFormat="1" x14ac:dyDescent="0.5"/>
    <row r="4538" customFormat="1" x14ac:dyDescent="0.5"/>
    <row r="4539" customFormat="1" x14ac:dyDescent="0.5"/>
    <row r="4540" customFormat="1" x14ac:dyDescent="0.5"/>
    <row r="4541" customFormat="1" x14ac:dyDescent="0.5"/>
    <row r="4542" customFormat="1" x14ac:dyDescent="0.5"/>
    <row r="4543" customFormat="1" x14ac:dyDescent="0.5"/>
    <row r="4544" customFormat="1" x14ac:dyDescent="0.5"/>
    <row r="4545" customFormat="1" x14ac:dyDescent="0.5"/>
    <row r="4546" customFormat="1" x14ac:dyDescent="0.5"/>
    <row r="4547" customFormat="1" x14ac:dyDescent="0.5"/>
    <row r="4548" customFormat="1" x14ac:dyDescent="0.5"/>
    <row r="4549" customFormat="1" x14ac:dyDescent="0.5"/>
    <row r="4550" customFormat="1" x14ac:dyDescent="0.5"/>
    <row r="4551" customFormat="1" x14ac:dyDescent="0.5"/>
    <row r="4552" customFormat="1" x14ac:dyDescent="0.5"/>
    <row r="4553" customFormat="1" x14ac:dyDescent="0.5"/>
    <row r="4554" customFormat="1" x14ac:dyDescent="0.5"/>
    <row r="4555" customFormat="1" x14ac:dyDescent="0.5"/>
    <row r="4556" customFormat="1" x14ac:dyDescent="0.5"/>
    <row r="4557" customFormat="1" x14ac:dyDescent="0.5"/>
    <row r="4558" customFormat="1" x14ac:dyDescent="0.5"/>
    <row r="4559" customFormat="1" x14ac:dyDescent="0.5"/>
    <row r="4560" customFormat="1" x14ac:dyDescent="0.5"/>
    <row r="4561" customFormat="1" x14ac:dyDescent="0.5"/>
    <row r="4562" customFormat="1" x14ac:dyDescent="0.5"/>
    <row r="4563" customFormat="1" x14ac:dyDescent="0.5"/>
    <row r="4564" customFormat="1" x14ac:dyDescent="0.5"/>
    <row r="4565" customFormat="1" x14ac:dyDescent="0.5"/>
    <row r="4566" customFormat="1" x14ac:dyDescent="0.5"/>
    <row r="4567" customFormat="1" x14ac:dyDescent="0.5"/>
    <row r="4568" customFormat="1" x14ac:dyDescent="0.5"/>
    <row r="4569" customFormat="1" x14ac:dyDescent="0.5"/>
    <row r="4570" customFormat="1" x14ac:dyDescent="0.5"/>
    <row r="4571" customFormat="1" x14ac:dyDescent="0.5"/>
    <row r="4572" customFormat="1" x14ac:dyDescent="0.5"/>
    <row r="4573" customFormat="1" x14ac:dyDescent="0.5"/>
    <row r="4574" customFormat="1" x14ac:dyDescent="0.5"/>
    <row r="4575" customFormat="1" x14ac:dyDescent="0.5"/>
    <row r="4576" customFormat="1" x14ac:dyDescent="0.5"/>
    <row r="4577" customFormat="1" x14ac:dyDescent="0.5"/>
    <row r="4578" customFormat="1" x14ac:dyDescent="0.5"/>
    <row r="4579" customFormat="1" x14ac:dyDescent="0.5"/>
    <row r="4580" customFormat="1" x14ac:dyDescent="0.5"/>
    <row r="4581" customFormat="1" x14ac:dyDescent="0.5"/>
    <row r="4582" customFormat="1" x14ac:dyDescent="0.5"/>
    <row r="4583" customFormat="1" x14ac:dyDescent="0.5"/>
    <row r="4584" customFormat="1" x14ac:dyDescent="0.5"/>
    <row r="4585" customFormat="1" x14ac:dyDescent="0.5"/>
    <row r="4586" customFormat="1" x14ac:dyDescent="0.5"/>
    <row r="4587" customFormat="1" x14ac:dyDescent="0.5"/>
    <row r="4588" customFormat="1" x14ac:dyDescent="0.5"/>
    <row r="4589" customFormat="1" x14ac:dyDescent="0.5"/>
    <row r="4590" customFormat="1" x14ac:dyDescent="0.5"/>
    <row r="4591" customFormat="1" x14ac:dyDescent="0.5"/>
    <row r="4592" customFormat="1" x14ac:dyDescent="0.5"/>
    <row r="4593" customFormat="1" x14ac:dyDescent="0.5"/>
    <row r="4594" customFormat="1" x14ac:dyDescent="0.5"/>
    <row r="4595" customFormat="1" x14ac:dyDescent="0.5"/>
    <row r="4596" customFormat="1" x14ac:dyDescent="0.5"/>
    <row r="4597" customFormat="1" x14ac:dyDescent="0.5"/>
    <row r="4598" customFormat="1" x14ac:dyDescent="0.5"/>
    <row r="4599" customFormat="1" x14ac:dyDescent="0.5"/>
    <row r="4600" customFormat="1" x14ac:dyDescent="0.5"/>
    <row r="4601" customFormat="1" x14ac:dyDescent="0.5"/>
    <row r="4602" customFormat="1" x14ac:dyDescent="0.5"/>
    <row r="4603" customFormat="1" x14ac:dyDescent="0.5"/>
    <row r="4604" customFormat="1" x14ac:dyDescent="0.5"/>
    <row r="4605" customFormat="1" x14ac:dyDescent="0.5"/>
    <row r="4606" customFormat="1" x14ac:dyDescent="0.5"/>
    <row r="4607" customFormat="1" x14ac:dyDescent="0.5"/>
    <row r="4608" customFormat="1" x14ac:dyDescent="0.5"/>
    <row r="4609" customFormat="1" x14ac:dyDescent="0.5"/>
    <row r="4610" customFormat="1" x14ac:dyDescent="0.5"/>
    <row r="4611" customFormat="1" x14ac:dyDescent="0.5"/>
    <row r="4612" customFormat="1" x14ac:dyDescent="0.5"/>
    <row r="4613" customFormat="1" x14ac:dyDescent="0.5"/>
    <row r="4614" customFormat="1" x14ac:dyDescent="0.5"/>
    <row r="4615" customFormat="1" x14ac:dyDescent="0.5"/>
    <row r="4616" customFormat="1" x14ac:dyDescent="0.5"/>
    <row r="4617" customFormat="1" x14ac:dyDescent="0.5"/>
    <row r="4618" customFormat="1" x14ac:dyDescent="0.5"/>
    <row r="4619" customFormat="1" x14ac:dyDescent="0.5"/>
    <row r="4620" customFormat="1" x14ac:dyDescent="0.5"/>
    <row r="4621" customFormat="1" x14ac:dyDescent="0.5"/>
    <row r="4622" customFormat="1" x14ac:dyDescent="0.5"/>
    <row r="4623" customFormat="1" x14ac:dyDescent="0.5"/>
    <row r="4624" customFormat="1" x14ac:dyDescent="0.5"/>
    <row r="4625" customFormat="1" x14ac:dyDescent="0.5"/>
    <row r="4626" customFormat="1" x14ac:dyDescent="0.5"/>
    <row r="4627" customFormat="1" x14ac:dyDescent="0.5"/>
    <row r="4628" customFormat="1" x14ac:dyDescent="0.5"/>
    <row r="4629" customFormat="1" x14ac:dyDescent="0.5"/>
    <row r="4630" customFormat="1" x14ac:dyDescent="0.5"/>
    <row r="4631" customFormat="1" x14ac:dyDescent="0.5"/>
    <row r="4632" customFormat="1" x14ac:dyDescent="0.5"/>
    <row r="4633" customFormat="1" x14ac:dyDescent="0.5"/>
    <row r="4634" customFormat="1" x14ac:dyDescent="0.5"/>
    <row r="4635" customFormat="1" x14ac:dyDescent="0.5"/>
    <row r="4636" customFormat="1" x14ac:dyDescent="0.5"/>
    <row r="4637" customFormat="1" x14ac:dyDescent="0.5"/>
    <row r="4638" customFormat="1" x14ac:dyDescent="0.5"/>
    <row r="4639" customFormat="1" x14ac:dyDescent="0.5"/>
    <row r="4640" customFormat="1" x14ac:dyDescent="0.5"/>
    <row r="4641" customFormat="1" x14ac:dyDescent="0.5"/>
    <row r="4642" customFormat="1" x14ac:dyDescent="0.5"/>
    <row r="4643" customFormat="1" x14ac:dyDescent="0.5"/>
    <row r="4644" customFormat="1" x14ac:dyDescent="0.5"/>
    <row r="4645" customFormat="1" x14ac:dyDescent="0.5"/>
    <row r="4646" customFormat="1" x14ac:dyDescent="0.5"/>
    <row r="4647" customFormat="1" x14ac:dyDescent="0.5"/>
    <row r="4648" customFormat="1" x14ac:dyDescent="0.5"/>
    <row r="4649" customFormat="1" x14ac:dyDescent="0.5"/>
    <row r="4650" customFormat="1" x14ac:dyDescent="0.5"/>
    <row r="4651" customFormat="1" x14ac:dyDescent="0.5"/>
    <row r="4652" customFormat="1" x14ac:dyDescent="0.5"/>
    <row r="4653" customFormat="1" x14ac:dyDescent="0.5"/>
    <row r="4654" customFormat="1" x14ac:dyDescent="0.5"/>
    <row r="4655" customFormat="1" x14ac:dyDescent="0.5"/>
    <row r="4656" customFormat="1" x14ac:dyDescent="0.5"/>
    <row r="4657" customFormat="1" x14ac:dyDescent="0.5"/>
    <row r="4658" customFormat="1" x14ac:dyDescent="0.5"/>
    <row r="4659" customFormat="1" x14ac:dyDescent="0.5"/>
    <row r="4660" customFormat="1" x14ac:dyDescent="0.5"/>
    <row r="4661" customFormat="1" x14ac:dyDescent="0.5"/>
    <row r="4662" customFormat="1" x14ac:dyDescent="0.5"/>
    <row r="4663" customFormat="1" x14ac:dyDescent="0.5"/>
    <row r="4664" customFormat="1" x14ac:dyDescent="0.5"/>
    <row r="4665" customFormat="1" x14ac:dyDescent="0.5"/>
    <row r="4666" customFormat="1" x14ac:dyDescent="0.5"/>
    <row r="4667" customFormat="1" x14ac:dyDescent="0.5"/>
    <row r="4668" customFormat="1" x14ac:dyDescent="0.5"/>
    <row r="4669" customFormat="1" x14ac:dyDescent="0.5"/>
    <row r="4670" customFormat="1" x14ac:dyDescent="0.5"/>
    <row r="4671" customFormat="1" x14ac:dyDescent="0.5"/>
    <row r="4672" customFormat="1" x14ac:dyDescent="0.5"/>
    <row r="4673" customFormat="1" x14ac:dyDescent="0.5"/>
    <row r="4674" customFormat="1" x14ac:dyDescent="0.5"/>
    <row r="4675" customFormat="1" x14ac:dyDescent="0.5"/>
    <row r="4676" customFormat="1" x14ac:dyDescent="0.5"/>
    <row r="4677" customFormat="1" x14ac:dyDescent="0.5"/>
    <row r="4678" customFormat="1" x14ac:dyDescent="0.5"/>
    <row r="4679" customFormat="1" x14ac:dyDescent="0.5"/>
    <row r="4680" customFormat="1" x14ac:dyDescent="0.5"/>
    <row r="4681" customFormat="1" x14ac:dyDescent="0.5"/>
    <row r="4682" customFormat="1" x14ac:dyDescent="0.5"/>
    <row r="4683" customFormat="1" x14ac:dyDescent="0.5"/>
    <row r="4684" customFormat="1" x14ac:dyDescent="0.5"/>
    <row r="4685" customFormat="1" x14ac:dyDescent="0.5"/>
    <row r="4686" customFormat="1" x14ac:dyDescent="0.5"/>
    <row r="4687" customFormat="1" x14ac:dyDescent="0.5"/>
    <row r="4688" customFormat="1" x14ac:dyDescent="0.5"/>
    <row r="4689" customFormat="1" x14ac:dyDescent="0.5"/>
    <row r="4690" customFormat="1" x14ac:dyDescent="0.5"/>
    <row r="4691" customFormat="1" x14ac:dyDescent="0.5"/>
    <row r="4692" customFormat="1" x14ac:dyDescent="0.5"/>
    <row r="4693" customFormat="1" x14ac:dyDescent="0.5"/>
    <row r="4694" customFormat="1" x14ac:dyDescent="0.5"/>
    <row r="4695" customFormat="1" x14ac:dyDescent="0.5"/>
    <row r="4696" customFormat="1" x14ac:dyDescent="0.5"/>
    <row r="4697" customFormat="1" x14ac:dyDescent="0.5"/>
    <row r="4698" customFormat="1" x14ac:dyDescent="0.5"/>
    <row r="4699" customFormat="1" x14ac:dyDescent="0.5"/>
    <row r="4700" customFormat="1" x14ac:dyDescent="0.5"/>
    <row r="4701" customFormat="1" x14ac:dyDescent="0.5"/>
    <row r="4702" customFormat="1" x14ac:dyDescent="0.5"/>
    <row r="4703" customFormat="1" x14ac:dyDescent="0.5"/>
    <row r="4704" customFormat="1" x14ac:dyDescent="0.5"/>
    <row r="4705" customFormat="1" x14ac:dyDescent="0.5"/>
    <row r="4706" customFormat="1" x14ac:dyDescent="0.5"/>
    <row r="4707" customFormat="1" x14ac:dyDescent="0.5"/>
    <row r="4708" customFormat="1" x14ac:dyDescent="0.5"/>
    <row r="4709" customFormat="1" x14ac:dyDescent="0.5"/>
    <row r="4710" customFormat="1" x14ac:dyDescent="0.5"/>
    <row r="4711" customFormat="1" x14ac:dyDescent="0.5"/>
    <row r="4712" customFormat="1" x14ac:dyDescent="0.5"/>
    <row r="4713" customFormat="1" x14ac:dyDescent="0.5"/>
    <row r="4714" customFormat="1" x14ac:dyDescent="0.5"/>
    <row r="4715" customFormat="1" x14ac:dyDescent="0.5"/>
    <row r="4716" customFormat="1" x14ac:dyDescent="0.5"/>
    <row r="4717" customFormat="1" x14ac:dyDescent="0.5"/>
    <row r="4718" customFormat="1" x14ac:dyDescent="0.5"/>
    <row r="4719" customFormat="1" x14ac:dyDescent="0.5"/>
    <row r="4720" customFormat="1" x14ac:dyDescent="0.5"/>
    <row r="4721" customFormat="1" x14ac:dyDescent="0.5"/>
    <row r="4722" customFormat="1" x14ac:dyDescent="0.5"/>
    <row r="4723" customFormat="1" x14ac:dyDescent="0.5"/>
    <row r="4724" customFormat="1" x14ac:dyDescent="0.5"/>
    <row r="4725" customFormat="1" x14ac:dyDescent="0.5"/>
    <row r="4726" customFormat="1" x14ac:dyDescent="0.5"/>
    <row r="4727" customFormat="1" x14ac:dyDescent="0.5"/>
    <row r="4728" customFormat="1" x14ac:dyDescent="0.5"/>
    <row r="4729" customFormat="1" x14ac:dyDescent="0.5"/>
    <row r="4730" customFormat="1" x14ac:dyDescent="0.5"/>
    <row r="4731" customFormat="1" x14ac:dyDescent="0.5"/>
    <row r="4732" customFormat="1" x14ac:dyDescent="0.5"/>
    <row r="4733" customFormat="1" x14ac:dyDescent="0.5"/>
    <row r="4734" customFormat="1" x14ac:dyDescent="0.5"/>
    <row r="4735" customFormat="1" x14ac:dyDescent="0.5"/>
    <row r="4736" customFormat="1" x14ac:dyDescent="0.5"/>
    <row r="4737" customFormat="1" x14ac:dyDescent="0.5"/>
    <row r="4738" customFormat="1" x14ac:dyDescent="0.5"/>
    <row r="4739" customFormat="1" x14ac:dyDescent="0.5"/>
    <row r="4740" customFormat="1" x14ac:dyDescent="0.5"/>
    <row r="4741" customFormat="1" x14ac:dyDescent="0.5"/>
    <row r="4742" customFormat="1" x14ac:dyDescent="0.5"/>
    <row r="4743" customFormat="1" x14ac:dyDescent="0.5"/>
    <row r="4744" customFormat="1" x14ac:dyDescent="0.5"/>
    <row r="4745" customFormat="1" x14ac:dyDescent="0.5"/>
    <row r="4746" customFormat="1" x14ac:dyDescent="0.5"/>
    <row r="4747" customFormat="1" x14ac:dyDescent="0.5"/>
    <row r="4748" customFormat="1" x14ac:dyDescent="0.5"/>
    <row r="4749" customFormat="1" x14ac:dyDescent="0.5"/>
    <row r="4750" customFormat="1" x14ac:dyDescent="0.5"/>
    <row r="4751" customFormat="1" x14ac:dyDescent="0.5"/>
    <row r="4752" customFormat="1" x14ac:dyDescent="0.5"/>
    <row r="4753" customFormat="1" x14ac:dyDescent="0.5"/>
    <row r="4754" customFormat="1" x14ac:dyDescent="0.5"/>
    <row r="4755" customFormat="1" x14ac:dyDescent="0.5"/>
    <row r="4756" customFormat="1" x14ac:dyDescent="0.5"/>
    <row r="4757" customFormat="1" x14ac:dyDescent="0.5"/>
    <row r="4758" customFormat="1" x14ac:dyDescent="0.5"/>
    <row r="4759" customFormat="1" x14ac:dyDescent="0.5"/>
    <row r="4760" customFormat="1" x14ac:dyDescent="0.5"/>
    <row r="4761" customFormat="1" x14ac:dyDescent="0.5"/>
    <row r="4762" customFormat="1" x14ac:dyDescent="0.5"/>
    <row r="4763" customFormat="1" x14ac:dyDescent="0.5"/>
    <row r="4764" customFormat="1" x14ac:dyDescent="0.5"/>
    <row r="4765" customFormat="1" x14ac:dyDescent="0.5"/>
    <row r="4766" customFormat="1" x14ac:dyDescent="0.5"/>
    <row r="4767" customFormat="1" x14ac:dyDescent="0.5"/>
    <row r="4768" customFormat="1" x14ac:dyDescent="0.5"/>
    <row r="4769" customFormat="1" x14ac:dyDescent="0.5"/>
    <row r="4770" customFormat="1" x14ac:dyDescent="0.5"/>
    <row r="4771" customFormat="1" x14ac:dyDescent="0.5"/>
    <row r="4772" customFormat="1" x14ac:dyDescent="0.5"/>
    <row r="4773" customFormat="1" x14ac:dyDescent="0.5"/>
    <row r="4774" customFormat="1" x14ac:dyDescent="0.5"/>
    <row r="4775" customFormat="1" x14ac:dyDescent="0.5"/>
    <row r="4776" customFormat="1" x14ac:dyDescent="0.5"/>
    <row r="4777" customFormat="1" x14ac:dyDescent="0.5"/>
    <row r="4778" customFormat="1" x14ac:dyDescent="0.5"/>
    <row r="4779" customFormat="1" x14ac:dyDescent="0.5"/>
    <row r="4780" customFormat="1" x14ac:dyDescent="0.5"/>
    <row r="4781" customFormat="1" x14ac:dyDescent="0.5"/>
    <row r="4782" customFormat="1" x14ac:dyDescent="0.5"/>
    <row r="4783" customFormat="1" x14ac:dyDescent="0.5"/>
    <row r="4784" customFormat="1" x14ac:dyDescent="0.5"/>
    <row r="4785" customFormat="1" x14ac:dyDescent="0.5"/>
    <row r="4786" customFormat="1" x14ac:dyDescent="0.5"/>
    <row r="4787" customFormat="1" x14ac:dyDescent="0.5"/>
    <row r="4788" customFormat="1" x14ac:dyDescent="0.5"/>
    <row r="4789" customFormat="1" x14ac:dyDescent="0.5"/>
    <row r="4790" customFormat="1" x14ac:dyDescent="0.5"/>
    <row r="4791" customFormat="1" x14ac:dyDescent="0.5"/>
    <row r="4792" customFormat="1" x14ac:dyDescent="0.5"/>
    <row r="4793" customFormat="1" x14ac:dyDescent="0.5"/>
    <row r="4794" customFormat="1" x14ac:dyDescent="0.5"/>
    <row r="4795" customFormat="1" x14ac:dyDescent="0.5"/>
    <row r="4796" customFormat="1" x14ac:dyDescent="0.5"/>
    <row r="4797" customFormat="1" x14ac:dyDescent="0.5"/>
    <row r="4798" customFormat="1" x14ac:dyDescent="0.5"/>
    <row r="4799" customFormat="1" x14ac:dyDescent="0.5"/>
    <row r="4800" customFormat="1" x14ac:dyDescent="0.5"/>
    <row r="4801" customFormat="1" x14ac:dyDescent="0.5"/>
    <row r="4802" customFormat="1" x14ac:dyDescent="0.5"/>
    <row r="4803" customFormat="1" x14ac:dyDescent="0.5"/>
    <row r="4804" customFormat="1" x14ac:dyDescent="0.5"/>
    <row r="4805" customFormat="1" x14ac:dyDescent="0.5"/>
    <row r="4806" customFormat="1" x14ac:dyDescent="0.5"/>
    <row r="4807" customFormat="1" x14ac:dyDescent="0.5"/>
    <row r="4808" customFormat="1" x14ac:dyDescent="0.5"/>
    <row r="4809" customFormat="1" x14ac:dyDescent="0.5"/>
    <row r="4810" customFormat="1" x14ac:dyDescent="0.5"/>
    <row r="4811" customFormat="1" x14ac:dyDescent="0.5"/>
    <row r="4812" customFormat="1" x14ac:dyDescent="0.5"/>
    <row r="4813" customFormat="1" x14ac:dyDescent="0.5"/>
    <row r="4814" customFormat="1" x14ac:dyDescent="0.5"/>
    <row r="4815" customFormat="1" x14ac:dyDescent="0.5"/>
    <row r="4816" customFormat="1" x14ac:dyDescent="0.5"/>
    <row r="4817" customFormat="1" x14ac:dyDescent="0.5"/>
    <row r="4818" customFormat="1" x14ac:dyDescent="0.5"/>
    <row r="4819" customFormat="1" x14ac:dyDescent="0.5"/>
    <row r="4820" customFormat="1" x14ac:dyDescent="0.5"/>
    <row r="4821" customFormat="1" x14ac:dyDescent="0.5"/>
    <row r="4822" customFormat="1" x14ac:dyDescent="0.5"/>
    <row r="4823" customFormat="1" x14ac:dyDescent="0.5"/>
    <row r="4824" customFormat="1" x14ac:dyDescent="0.5"/>
    <row r="4825" customFormat="1" x14ac:dyDescent="0.5"/>
    <row r="4826" customFormat="1" x14ac:dyDescent="0.5"/>
    <row r="4827" customFormat="1" x14ac:dyDescent="0.5"/>
    <row r="4828" customFormat="1" x14ac:dyDescent="0.5"/>
    <row r="4829" customFormat="1" x14ac:dyDescent="0.5"/>
    <row r="4830" customFormat="1" x14ac:dyDescent="0.5"/>
    <row r="4831" customFormat="1" x14ac:dyDescent="0.5"/>
    <row r="4832" customFormat="1" x14ac:dyDescent="0.5"/>
    <row r="4833" customFormat="1" x14ac:dyDescent="0.5"/>
    <row r="4834" customFormat="1" x14ac:dyDescent="0.5"/>
    <row r="4835" customFormat="1" x14ac:dyDescent="0.5"/>
    <row r="4836" customFormat="1" x14ac:dyDescent="0.5"/>
    <row r="4837" customFormat="1" x14ac:dyDescent="0.5"/>
    <row r="4838" customFormat="1" x14ac:dyDescent="0.5"/>
    <row r="4839" customFormat="1" x14ac:dyDescent="0.5"/>
    <row r="4840" customFormat="1" x14ac:dyDescent="0.5"/>
    <row r="4841" customFormat="1" x14ac:dyDescent="0.5"/>
    <row r="4842" customFormat="1" x14ac:dyDescent="0.5"/>
    <row r="4843" customFormat="1" x14ac:dyDescent="0.5"/>
    <row r="4844" customFormat="1" x14ac:dyDescent="0.5"/>
    <row r="4845" customFormat="1" x14ac:dyDescent="0.5"/>
    <row r="4846" customFormat="1" x14ac:dyDescent="0.5"/>
    <row r="4847" customFormat="1" x14ac:dyDescent="0.5"/>
    <row r="4848" customFormat="1" x14ac:dyDescent="0.5"/>
    <row r="4849" customFormat="1" x14ac:dyDescent="0.5"/>
    <row r="4850" customFormat="1" x14ac:dyDescent="0.5"/>
    <row r="4851" customFormat="1" x14ac:dyDescent="0.5"/>
    <row r="4852" customFormat="1" x14ac:dyDescent="0.5"/>
    <row r="4853" customFormat="1" x14ac:dyDescent="0.5"/>
    <row r="4854" customFormat="1" x14ac:dyDescent="0.5"/>
    <row r="4855" customFormat="1" x14ac:dyDescent="0.5"/>
    <row r="4856" customFormat="1" x14ac:dyDescent="0.5"/>
    <row r="4857" customFormat="1" x14ac:dyDescent="0.5"/>
    <row r="4858" customFormat="1" x14ac:dyDescent="0.5"/>
    <row r="4859" customFormat="1" x14ac:dyDescent="0.5"/>
    <row r="4860" customFormat="1" x14ac:dyDescent="0.5"/>
    <row r="4861" customFormat="1" x14ac:dyDescent="0.5"/>
    <row r="4862" customFormat="1" x14ac:dyDescent="0.5"/>
    <row r="4863" customFormat="1" x14ac:dyDescent="0.5"/>
    <row r="4864" customFormat="1" x14ac:dyDescent="0.5"/>
    <row r="4865" customFormat="1" x14ac:dyDescent="0.5"/>
    <row r="4866" customFormat="1" x14ac:dyDescent="0.5"/>
    <row r="4867" customFormat="1" x14ac:dyDescent="0.5"/>
    <row r="4868" customFormat="1" x14ac:dyDescent="0.5"/>
    <row r="4869" customFormat="1" x14ac:dyDescent="0.5"/>
    <row r="4870" customFormat="1" x14ac:dyDescent="0.5"/>
    <row r="4871" customFormat="1" x14ac:dyDescent="0.5"/>
    <row r="4872" customFormat="1" x14ac:dyDescent="0.5"/>
    <row r="4873" customFormat="1" x14ac:dyDescent="0.5"/>
    <row r="4874" customFormat="1" x14ac:dyDescent="0.5"/>
    <row r="4875" customFormat="1" x14ac:dyDescent="0.5"/>
    <row r="4876" customFormat="1" x14ac:dyDescent="0.5"/>
    <row r="4877" customFormat="1" x14ac:dyDescent="0.5"/>
    <row r="4878" customFormat="1" x14ac:dyDescent="0.5"/>
    <row r="4879" customFormat="1" x14ac:dyDescent="0.5"/>
    <row r="4880" customFormat="1" x14ac:dyDescent="0.5"/>
    <row r="4881" customFormat="1" x14ac:dyDescent="0.5"/>
    <row r="4882" customFormat="1" x14ac:dyDescent="0.5"/>
    <row r="4883" customFormat="1" x14ac:dyDescent="0.5"/>
    <row r="4884" customFormat="1" x14ac:dyDescent="0.5"/>
    <row r="4885" customFormat="1" x14ac:dyDescent="0.5"/>
    <row r="4886" customFormat="1" x14ac:dyDescent="0.5"/>
    <row r="4887" customFormat="1" x14ac:dyDescent="0.5"/>
    <row r="4888" customFormat="1" x14ac:dyDescent="0.5"/>
    <row r="4889" customFormat="1" x14ac:dyDescent="0.5"/>
    <row r="4890" customFormat="1" x14ac:dyDescent="0.5"/>
    <row r="4891" customFormat="1" x14ac:dyDescent="0.5"/>
    <row r="4892" customFormat="1" x14ac:dyDescent="0.5"/>
    <row r="4893" customFormat="1" x14ac:dyDescent="0.5"/>
    <row r="4894" customFormat="1" x14ac:dyDescent="0.5"/>
    <row r="4895" customFormat="1" x14ac:dyDescent="0.5"/>
    <row r="4896" customFormat="1" x14ac:dyDescent="0.5"/>
    <row r="4897" customFormat="1" x14ac:dyDescent="0.5"/>
    <row r="4898" customFormat="1" x14ac:dyDescent="0.5"/>
    <row r="4899" customFormat="1" x14ac:dyDescent="0.5"/>
    <row r="4900" customFormat="1" x14ac:dyDescent="0.5"/>
    <row r="4901" customFormat="1" x14ac:dyDescent="0.5"/>
    <row r="4902" customFormat="1" x14ac:dyDescent="0.5"/>
    <row r="4903" customFormat="1" x14ac:dyDescent="0.5"/>
    <row r="4904" customFormat="1" x14ac:dyDescent="0.5"/>
    <row r="4905" customFormat="1" x14ac:dyDescent="0.5"/>
    <row r="4906" customFormat="1" x14ac:dyDescent="0.5"/>
    <row r="4907" customFormat="1" x14ac:dyDescent="0.5"/>
    <row r="4908" customFormat="1" x14ac:dyDescent="0.5"/>
    <row r="4909" customFormat="1" x14ac:dyDescent="0.5"/>
    <row r="4910" customFormat="1" x14ac:dyDescent="0.5"/>
    <row r="4911" customFormat="1" x14ac:dyDescent="0.5"/>
    <row r="4912" customFormat="1" x14ac:dyDescent="0.5"/>
    <row r="4913" customFormat="1" x14ac:dyDescent="0.5"/>
    <row r="4914" customFormat="1" x14ac:dyDescent="0.5"/>
    <row r="4915" customFormat="1" x14ac:dyDescent="0.5"/>
    <row r="4916" customFormat="1" x14ac:dyDescent="0.5"/>
    <row r="4917" customFormat="1" x14ac:dyDescent="0.5"/>
    <row r="4918" customFormat="1" x14ac:dyDescent="0.5"/>
    <row r="4919" customFormat="1" x14ac:dyDescent="0.5"/>
    <row r="4920" customFormat="1" x14ac:dyDescent="0.5"/>
    <row r="4921" customFormat="1" x14ac:dyDescent="0.5"/>
    <row r="4922" customFormat="1" x14ac:dyDescent="0.5"/>
    <row r="4923" customFormat="1" x14ac:dyDescent="0.5"/>
    <row r="4924" customFormat="1" x14ac:dyDescent="0.5"/>
    <row r="4925" customFormat="1" x14ac:dyDescent="0.5"/>
    <row r="4926" customFormat="1" x14ac:dyDescent="0.5"/>
    <row r="4927" customFormat="1" x14ac:dyDescent="0.5"/>
    <row r="4928" customFormat="1" x14ac:dyDescent="0.5"/>
    <row r="4929" customFormat="1" x14ac:dyDescent="0.5"/>
    <row r="4930" customFormat="1" x14ac:dyDescent="0.5"/>
    <row r="4931" customFormat="1" x14ac:dyDescent="0.5"/>
    <row r="4932" customFormat="1" x14ac:dyDescent="0.5"/>
    <row r="4933" customFormat="1" x14ac:dyDescent="0.5"/>
    <row r="4934" customFormat="1" x14ac:dyDescent="0.5"/>
    <row r="4935" customFormat="1" x14ac:dyDescent="0.5"/>
    <row r="4936" customFormat="1" x14ac:dyDescent="0.5"/>
    <row r="4937" customFormat="1" x14ac:dyDescent="0.5"/>
    <row r="4938" customFormat="1" x14ac:dyDescent="0.5"/>
    <row r="4939" customFormat="1" x14ac:dyDescent="0.5"/>
    <row r="4940" customFormat="1" x14ac:dyDescent="0.5"/>
    <row r="4941" customFormat="1" x14ac:dyDescent="0.5"/>
    <row r="4942" customFormat="1" x14ac:dyDescent="0.5"/>
    <row r="4943" customFormat="1" x14ac:dyDescent="0.5"/>
    <row r="4944" customFormat="1" x14ac:dyDescent="0.5"/>
    <row r="4945" customFormat="1" x14ac:dyDescent="0.5"/>
    <row r="4946" customFormat="1" x14ac:dyDescent="0.5"/>
    <row r="4947" customFormat="1" x14ac:dyDescent="0.5"/>
    <row r="4948" customFormat="1" x14ac:dyDescent="0.5"/>
    <row r="4949" customFormat="1" x14ac:dyDescent="0.5"/>
    <row r="4950" customFormat="1" x14ac:dyDescent="0.5"/>
    <row r="4951" customFormat="1" x14ac:dyDescent="0.5"/>
    <row r="4952" customFormat="1" x14ac:dyDescent="0.5"/>
    <row r="4953" customFormat="1" x14ac:dyDescent="0.5"/>
    <row r="4954" customFormat="1" x14ac:dyDescent="0.5"/>
    <row r="4955" customFormat="1" x14ac:dyDescent="0.5"/>
    <row r="4956" customFormat="1" x14ac:dyDescent="0.5"/>
    <row r="4957" customFormat="1" x14ac:dyDescent="0.5"/>
    <row r="4958" customFormat="1" x14ac:dyDescent="0.5"/>
    <row r="4959" customFormat="1" x14ac:dyDescent="0.5"/>
    <row r="4960" customFormat="1" x14ac:dyDescent="0.5"/>
    <row r="4961" customFormat="1" x14ac:dyDescent="0.5"/>
    <row r="4962" customFormat="1" x14ac:dyDescent="0.5"/>
    <row r="4963" customFormat="1" x14ac:dyDescent="0.5"/>
    <row r="4964" customFormat="1" x14ac:dyDescent="0.5"/>
    <row r="4965" customFormat="1" x14ac:dyDescent="0.5"/>
    <row r="4966" customFormat="1" x14ac:dyDescent="0.5"/>
    <row r="4967" customFormat="1" x14ac:dyDescent="0.5"/>
    <row r="4968" customFormat="1" x14ac:dyDescent="0.5"/>
    <row r="4969" customFormat="1" x14ac:dyDescent="0.5"/>
    <row r="4970" customFormat="1" x14ac:dyDescent="0.5"/>
    <row r="4971" customFormat="1" x14ac:dyDescent="0.5"/>
    <row r="4972" customFormat="1" x14ac:dyDescent="0.5"/>
    <row r="4973" customFormat="1" x14ac:dyDescent="0.5"/>
    <row r="4974" customFormat="1" x14ac:dyDescent="0.5"/>
    <row r="4975" customFormat="1" x14ac:dyDescent="0.5"/>
    <row r="4976" customFormat="1" x14ac:dyDescent="0.5"/>
    <row r="4977" customFormat="1" x14ac:dyDescent="0.5"/>
    <row r="4978" customFormat="1" x14ac:dyDescent="0.5"/>
    <row r="4979" customFormat="1" x14ac:dyDescent="0.5"/>
    <row r="4980" customFormat="1" x14ac:dyDescent="0.5"/>
    <row r="4981" customFormat="1" x14ac:dyDescent="0.5"/>
    <row r="4982" customFormat="1" x14ac:dyDescent="0.5"/>
    <row r="4983" customFormat="1" x14ac:dyDescent="0.5"/>
    <row r="4984" customFormat="1" x14ac:dyDescent="0.5"/>
    <row r="4985" customFormat="1" x14ac:dyDescent="0.5"/>
    <row r="4986" customFormat="1" x14ac:dyDescent="0.5"/>
    <row r="4987" customFormat="1" x14ac:dyDescent="0.5"/>
    <row r="4988" customFormat="1" x14ac:dyDescent="0.5"/>
    <row r="4989" customFormat="1" x14ac:dyDescent="0.5"/>
    <row r="4990" customFormat="1" x14ac:dyDescent="0.5"/>
    <row r="4991" customFormat="1" x14ac:dyDescent="0.5"/>
    <row r="4992" customFormat="1" x14ac:dyDescent="0.5"/>
    <row r="4993" customFormat="1" x14ac:dyDescent="0.5"/>
    <row r="4994" customFormat="1" x14ac:dyDescent="0.5"/>
    <row r="4995" customFormat="1" x14ac:dyDescent="0.5"/>
    <row r="4996" customFormat="1" x14ac:dyDescent="0.5"/>
    <row r="4997" customFormat="1" x14ac:dyDescent="0.5"/>
    <row r="4998" customFormat="1" x14ac:dyDescent="0.5"/>
    <row r="4999" customFormat="1" x14ac:dyDescent="0.5"/>
    <row r="5000" customFormat="1" x14ac:dyDescent="0.5"/>
    <row r="5001" customFormat="1" x14ac:dyDescent="0.5"/>
    <row r="5002" customFormat="1" x14ac:dyDescent="0.5"/>
    <row r="5003" customFormat="1" x14ac:dyDescent="0.5"/>
    <row r="5004" customFormat="1" x14ac:dyDescent="0.5"/>
    <row r="5005" customFormat="1" x14ac:dyDescent="0.5"/>
    <row r="5006" customFormat="1" x14ac:dyDescent="0.5"/>
    <row r="5007" customFormat="1" x14ac:dyDescent="0.5"/>
    <row r="5008" customFormat="1" x14ac:dyDescent="0.5"/>
    <row r="5009" customFormat="1" x14ac:dyDescent="0.5"/>
    <row r="5010" customFormat="1" x14ac:dyDescent="0.5"/>
    <row r="5011" customFormat="1" x14ac:dyDescent="0.5"/>
    <row r="5012" customFormat="1" x14ac:dyDescent="0.5"/>
    <row r="5013" customFormat="1" x14ac:dyDescent="0.5"/>
    <row r="5014" customFormat="1" x14ac:dyDescent="0.5"/>
    <row r="5015" customFormat="1" x14ac:dyDescent="0.5"/>
    <row r="5016" customFormat="1" x14ac:dyDescent="0.5"/>
    <row r="5017" customFormat="1" x14ac:dyDescent="0.5"/>
    <row r="5018" customFormat="1" x14ac:dyDescent="0.5"/>
    <row r="5019" customFormat="1" x14ac:dyDescent="0.5"/>
    <row r="5020" customFormat="1" x14ac:dyDescent="0.5"/>
    <row r="5021" customFormat="1" x14ac:dyDescent="0.5"/>
    <row r="5022" customFormat="1" x14ac:dyDescent="0.5"/>
    <row r="5023" customFormat="1" x14ac:dyDescent="0.5"/>
    <row r="5024" customFormat="1" x14ac:dyDescent="0.5"/>
    <row r="5025" customFormat="1" x14ac:dyDescent="0.5"/>
    <row r="5026" customFormat="1" x14ac:dyDescent="0.5"/>
    <row r="5027" customFormat="1" x14ac:dyDescent="0.5"/>
    <row r="5028" customFormat="1" x14ac:dyDescent="0.5"/>
    <row r="5029" customFormat="1" x14ac:dyDescent="0.5"/>
    <row r="5030" customFormat="1" x14ac:dyDescent="0.5"/>
    <row r="5031" customFormat="1" x14ac:dyDescent="0.5"/>
    <row r="5032" customFormat="1" x14ac:dyDescent="0.5"/>
    <row r="5033" customFormat="1" x14ac:dyDescent="0.5"/>
    <row r="5034" customFormat="1" x14ac:dyDescent="0.5"/>
    <row r="5035" customFormat="1" x14ac:dyDescent="0.5"/>
    <row r="5036" customFormat="1" x14ac:dyDescent="0.5"/>
    <row r="5037" customFormat="1" x14ac:dyDescent="0.5"/>
    <row r="5038" customFormat="1" x14ac:dyDescent="0.5"/>
    <row r="5039" customFormat="1" x14ac:dyDescent="0.5"/>
    <row r="5040" customFormat="1" x14ac:dyDescent="0.5"/>
    <row r="5041" customFormat="1" x14ac:dyDescent="0.5"/>
    <row r="5042" customFormat="1" x14ac:dyDescent="0.5"/>
    <row r="5043" customFormat="1" x14ac:dyDescent="0.5"/>
    <row r="5044" customFormat="1" x14ac:dyDescent="0.5"/>
    <row r="5045" customFormat="1" x14ac:dyDescent="0.5"/>
    <row r="5046" customFormat="1" x14ac:dyDescent="0.5"/>
    <row r="5047" customFormat="1" x14ac:dyDescent="0.5"/>
    <row r="5048" customFormat="1" x14ac:dyDescent="0.5"/>
    <row r="5049" customFormat="1" x14ac:dyDescent="0.5"/>
    <row r="5050" customFormat="1" x14ac:dyDescent="0.5"/>
    <row r="5051" customFormat="1" x14ac:dyDescent="0.5"/>
    <row r="5052" customFormat="1" x14ac:dyDescent="0.5"/>
    <row r="5053" customFormat="1" x14ac:dyDescent="0.5"/>
    <row r="5054" customFormat="1" x14ac:dyDescent="0.5"/>
    <row r="5055" customFormat="1" x14ac:dyDescent="0.5"/>
    <row r="5056" customFormat="1" x14ac:dyDescent="0.5"/>
    <row r="5057" customFormat="1" x14ac:dyDescent="0.5"/>
    <row r="5058" customFormat="1" x14ac:dyDescent="0.5"/>
    <row r="5059" customFormat="1" x14ac:dyDescent="0.5"/>
    <row r="5060" customFormat="1" x14ac:dyDescent="0.5"/>
    <row r="5061" customFormat="1" x14ac:dyDescent="0.5"/>
    <row r="5062" customFormat="1" x14ac:dyDescent="0.5"/>
    <row r="5063" customFormat="1" x14ac:dyDescent="0.5"/>
    <row r="5064" customFormat="1" x14ac:dyDescent="0.5"/>
    <row r="5065" customFormat="1" x14ac:dyDescent="0.5"/>
    <row r="5066" customFormat="1" x14ac:dyDescent="0.5"/>
    <row r="5067" customFormat="1" x14ac:dyDescent="0.5"/>
    <row r="5068" customFormat="1" x14ac:dyDescent="0.5"/>
    <row r="5069" customFormat="1" x14ac:dyDescent="0.5"/>
    <row r="5070" customFormat="1" x14ac:dyDescent="0.5"/>
    <row r="5071" customFormat="1" x14ac:dyDescent="0.5"/>
    <row r="5072" customFormat="1" x14ac:dyDescent="0.5"/>
    <row r="5073" customFormat="1" x14ac:dyDescent="0.5"/>
    <row r="5074" customFormat="1" x14ac:dyDescent="0.5"/>
    <row r="5075" customFormat="1" x14ac:dyDescent="0.5"/>
    <row r="5076" customFormat="1" x14ac:dyDescent="0.5"/>
    <row r="5077" customFormat="1" x14ac:dyDescent="0.5"/>
    <row r="5078" customFormat="1" x14ac:dyDescent="0.5"/>
    <row r="5079" customFormat="1" x14ac:dyDescent="0.5"/>
    <row r="5080" customFormat="1" x14ac:dyDescent="0.5"/>
    <row r="5081" customFormat="1" x14ac:dyDescent="0.5"/>
    <row r="5082" customFormat="1" x14ac:dyDescent="0.5"/>
    <row r="5083" customFormat="1" x14ac:dyDescent="0.5"/>
    <row r="5084" customFormat="1" x14ac:dyDescent="0.5"/>
    <row r="5085" customFormat="1" x14ac:dyDescent="0.5"/>
    <row r="5086" customFormat="1" x14ac:dyDescent="0.5"/>
    <row r="5087" customFormat="1" x14ac:dyDescent="0.5"/>
    <row r="5088" customFormat="1" x14ac:dyDescent="0.5"/>
    <row r="5089" customFormat="1" x14ac:dyDescent="0.5"/>
    <row r="5090" customFormat="1" x14ac:dyDescent="0.5"/>
    <row r="5091" customFormat="1" x14ac:dyDescent="0.5"/>
    <row r="5092" customFormat="1" x14ac:dyDescent="0.5"/>
    <row r="5093" customFormat="1" x14ac:dyDescent="0.5"/>
    <row r="5094" customFormat="1" x14ac:dyDescent="0.5"/>
    <row r="5095" customFormat="1" x14ac:dyDescent="0.5"/>
    <row r="5096" customFormat="1" x14ac:dyDescent="0.5"/>
    <row r="5097" customFormat="1" x14ac:dyDescent="0.5"/>
    <row r="5098" customFormat="1" x14ac:dyDescent="0.5"/>
    <row r="5099" customFormat="1" x14ac:dyDescent="0.5"/>
    <row r="5100" customFormat="1" x14ac:dyDescent="0.5"/>
    <row r="5101" customFormat="1" x14ac:dyDescent="0.5"/>
    <row r="5102" customFormat="1" x14ac:dyDescent="0.5"/>
    <row r="5103" customFormat="1" x14ac:dyDescent="0.5"/>
    <row r="5104" customFormat="1" x14ac:dyDescent="0.5"/>
    <row r="5105" customFormat="1" x14ac:dyDescent="0.5"/>
    <row r="5106" customFormat="1" x14ac:dyDescent="0.5"/>
    <row r="5107" customFormat="1" x14ac:dyDescent="0.5"/>
    <row r="5108" customFormat="1" x14ac:dyDescent="0.5"/>
    <row r="5109" customFormat="1" x14ac:dyDescent="0.5"/>
    <row r="5110" customFormat="1" x14ac:dyDescent="0.5"/>
    <row r="5111" customFormat="1" x14ac:dyDescent="0.5"/>
    <row r="5112" customFormat="1" x14ac:dyDescent="0.5"/>
    <row r="5113" customFormat="1" x14ac:dyDescent="0.5"/>
    <row r="5114" customFormat="1" x14ac:dyDescent="0.5"/>
    <row r="5115" customFormat="1" x14ac:dyDescent="0.5"/>
    <row r="5116" customFormat="1" x14ac:dyDescent="0.5"/>
    <row r="5117" customFormat="1" x14ac:dyDescent="0.5"/>
    <row r="5118" customFormat="1" x14ac:dyDescent="0.5"/>
    <row r="5119" customFormat="1" x14ac:dyDescent="0.5"/>
    <row r="5120" customFormat="1" x14ac:dyDescent="0.5"/>
    <row r="5121" customFormat="1" x14ac:dyDescent="0.5"/>
    <row r="5122" customFormat="1" x14ac:dyDescent="0.5"/>
    <row r="5123" customFormat="1" x14ac:dyDescent="0.5"/>
    <row r="5124" customFormat="1" x14ac:dyDescent="0.5"/>
    <row r="5125" customFormat="1" x14ac:dyDescent="0.5"/>
    <row r="5126" customFormat="1" x14ac:dyDescent="0.5"/>
    <row r="5127" customFormat="1" x14ac:dyDescent="0.5"/>
    <row r="5128" customFormat="1" x14ac:dyDescent="0.5"/>
    <row r="5129" customFormat="1" x14ac:dyDescent="0.5"/>
    <row r="5130" customFormat="1" x14ac:dyDescent="0.5"/>
    <row r="5131" customFormat="1" x14ac:dyDescent="0.5"/>
    <row r="5132" customFormat="1" x14ac:dyDescent="0.5"/>
    <row r="5133" customFormat="1" x14ac:dyDescent="0.5"/>
    <row r="5134" customFormat="1" x14ac:dyDescent="0.5"/>
    <row r="5135" customFormat="1" x14ac:dyDescent="0.5"/>
    <row r="5136" customFormat="1" x14ac:dyDescent="0.5"/>
    <row r="5137" customFormat="1" x14ac:dyDescent="0.5"/>
    <row r="5138" customFormat="1" x14ac:dyDescent="0.5"/>
    <row r="5139" customFormat="1" x14ac:dyDescent="0.5"/>
    <row r="5140" customFormat="1" x14ac:dyDescent="0.5"/>
    <row r="5141" customFormat="1" x14ac:dyDescent="0.5"/>
    <row r="5142" customFormat="1" x14ac:dyDescent="0.5"/>
    <row r="5143" customFormat="1" x14ac:dyDescent="0.5"/>
    <row r="5144" customFormat="1" x14ac:dyDescent="0.5"/>
    <row r="5145" customFormat="1" x14ac:dyDescent="0.5"/>
    <row r="5146" customFormat="1" x14ac:dyDescent="0.5"/>
    <row r="5147" customFormat="1" x14ac:dyDescent="0.5"/>
    <row r="5148" customFormat="1" x14ac:dyDescent="0.5"/>
    <row r="5149" customFormat="1" x14ac:dyDescent="0.5"/>
    <row r="5150" customFormat="1" x14ac:dyDescent="0.5"/>
    <row r="5151" customFormat="1" x14ac:dyDescent="0.5"/>
    <row r="5152" customFormat="1" x14ac:dyDescent="0.5"/>
    <row r="5153" customFormat="1" x14ac:dyDescent="0.5"/>
    <row r="5154" customFormat="1" x14ac:dyDescent="0.5"/>
    <row r="5155" customFormat="1" x14ac:dyDescent="0.5"/>
    <row r="5156" customFormat="1" x14ac:dyDescent="0.5"/>
    <row r="5157" customFormat="1" x14ac:dyDescent="0.5"/>
    <row r="5158" customFormat="1" x14ac:dyDescent="0.5"/>
    <row r="5159" customFormat="1" x14ac:dyDescent="0.5"/>
    <row r="5160" customFormat="1" x14ac:dyDescent="0.5"/>
    <row r="5161" customFormat="1" x14ac:dyDescent="0.5"/>
    <row r="5162" customFormat="1" x14ac:dyDescent="0.5"/>
    <row r="5163" customFormat="1" x14ac:dyDescent="0.5"/>
    <row r="5164" customFormat="1" x14ac:dyDescent="0.5"/>
    <row r="5165" customFormat="1" x14ac:dyDescent="0.5"/>
    <row r="5166" customFormat="1" x14ac:dyDescent="0.5"/>
    <row r="5167" customFormat="1" x14ac:dyDescent="0.5"/>
    <row r="5168" customFormat="1" x14ac:dyDescent="0.5"/>
    <row r="5169" customFormat="1" x14ac:dyDescent="0.5"/>
    <row r="5170" customFormat="1" x14ac:dyDescent="0.5"/>
    <row r="5171" customFormat="1" x14ac:dyDescent="0.5"/>
    <row r="5172" customFormat="1" x14ac:dyDescent="0.5"/>
    <row r="5173" customFormat="1" x14ac:dyDescent="0.5"/>
    <row r="5174" customFormat="1" x14ac:dyDescent="0.5"/>
    <row r="5175" customFormat="1" x14ac:dyDescent="0.5"/>
    <row r="5176" customFormat="1" x14ac:dyDescent="0.5"/>
    <row r="5177" customFormat="1" x14ac:dyDescent="0.5"/>
    <row r="5178" customFormat="1" x14ac:dyDescent="0.5"/>
    <row r="5179" customFormat="1" x14ac:dyDescent="0.5"/>
    <row r="5180" customFormat="1" x14ac:dyDescent="0.5"/>
    <row r="5181" customFormat="1" x14ac:dyDescent="0.5"/>
    <row r="5182" customFormat="1" x14ac:dyDescent="0.5"/>
    <row r="5183" customFormat="1" x14ac:dyDescent="0.5"/>
    <row r="5184" customFormat="1" x14ac:dyDescent="0.5"/>
    <row r="5185" customFormat="1" x14ac:dyDescent="0.5"/>
    <row r="5186" customFormat="1" x14ac:dyDescent="0.5"/>
    <row r="5187" customFormat="1" x14ac:dyDescent="0.5"/>
    <row r="5188" customFormat="1" x14ac:dyDescent="0.5"/>
    <row r="5189" customFormat="1" x14ac:dyDescent="0.5"/>
    <row r="5190" customFormat="1" x14ac:dyDescent="0.5"/>
    <row r="5191" customFormat="1" x14ac:dyDescent="0.5"/>
    <row r="5192" customFormat="1" x14ac:dyDescent="0.5"/>
    <row r="5193" customFormat="1" x14ac:dyDescent="0.5"/>
    <row r="5194" customFormat="1" x14ac:dyDescent="0.5"/>
    <row r="5195" customFormat="1" x14ac:dyDescent="0.5"/>
    <row r="5196" customFormat="1" x14ac:dyDescent="0.5"/>
    <row r="5197" customFormat="1" x14ac:dyDescent="0.5"/>
    <row r="5198" customFormat="1" x14ac:dyDescent="0.5"/>
    <row r="5199" customFormat="1" x14ac:dyDescent="0.5"/>
    <row r="5200" customFormat="1" x14ac:dyDescent="0.5"/>
    <row r="5201" customFormat="1" x14ac:dyDescent="0.5"/>
    <row r="5202" customFormat="1" x14ac:dyDescent="0.5"/>
    <row r="5203" customFormat="1" x14ac:dyDescent="0.5"/>
    <row r="5204" customFormat="1" x14ac:dyDescent="0.5"/>
    <row r="5205" customFormat="1" x14ac:dyDescent="0.5"/>
    <row r="5206" customFormat="1" x14ac:dyDescent="0.5"/>
    <row r="5207" customFormat="1" x14ac:dyDescent="0.5"/>
    <row r="5208" customFormat="1" x14ac:dyDescent="0.5"/>
    <row r="5209" customFormat="1" x14ac:dyDescent="0.5"/>
    <row r="5210" customFormat="1" x14ac:dyDescent="0.5"/>
    <row r="5211" customFormat="1" x14ac:dyDescent="0.5"/>
    <row r="5212" customFormat="1" x14ac:dyDescent="0.5"/>
    <row r="5213" customFormat="1" x14ac:dyDescent="0.5"/>
    <row r="5214" customFormat="1" x14ac:dyDescent="0.5"/>
    <row r="5215" customFormat="1" x14ac:dyDescent="0.5"/>
    <row r="5216" customFormat="1" x14ac:dyDescent="0.5"/>
    <row r="5217" customFormat="1" x14ac:dyDescent="0.5"/>
    <row r="5218" customFormat="1" x14ac:dyDescent="0.5"/>
    <row r="5219" customFormat="1" x14ac:dyDescent="0.5"/>
    <row r="5220" customFormat="1" x14ac:dyDescent="0.5"/>
    <row r="5221" customFormat="1" x14ac:dyDescent="0.5"/>
    <row r="5222" customFormat="1" x14ac:dyDescent="0.5"/>
    <row r="5223" customFormat="1" x14ac:dyDescent="0.5"/>
    <row r="5224" customFormat="1" x14ac:dyDescent="0.5"/>
    <row r="5225" customFormat="1" x14ac:dyDescent="0.5"/>
    <row r="5226" customFormat="1" x14ac:dyDescent="0.5"/>
    <row r="5227" customFormat="1" x14ac:dyDescent="0.5"/>
    <row r="5228" customFormat="1" x14ac:dyDescent="0.5"/>
    <row r="5229" customFormat="1" x14ac:dyDescent="0.5"/>
    <row r="5230" customFormat="1" x14ac:dyDescent="0.5"/>
    <row r="5231" customFormat="1" x14ac:dyDescent="0.5"/>
    <row r="5232" customFormat="1" x14ac:dyDescent="0.5"/>
    <row r="5233" customFormat="1" x14ac:dyDescent="0.5"/>
    <row r="5234" customFormat="1" x14ac:dyDescent="0.5"/>
    <row r="5235" customFormat="1" x14ac:dyDescent="0.5"/>
    <row r="5236" customFormat="1" x14ac:dyDescent="0.5"/>
    <row r="5237" customFormat="1" x14ac:dyDescent="0.5"/>
    <row r="5238" customFormat="1" x14ac:dyDescent="0.5"/>
    <row r="5239" customFormat="1" x14ac:dyDescent="0.5"/>
    <row r="5240" customFormat="1" x14ac:dyDescent="0.5"/>
    <row r="5241" customFormat="1" x14ac:dyDescent="0.5"/>
    <row r="5242" customFormat="1" x14ac:dyDescent="0.5"/>
    <row r="5243" customFormat="1" x14ac:dyDescent="0.5"/>
    <row r="5244" customFormat="1" x14ac:dyDescent="0.5"/>
    <row r="5245" customFormat="1" x14ac:dyDescent="0.5"/>
    <row r="5246" customFormat="1" x14ac:dyDescent="0.5"/>
    <row r="5247" customFormat="1" x14ac:dyDescent="0.5"/>
    <row r="5248" customFormat="1" x14ac:dyDescent="0.5"/>
    <row r="5249" customFormat="1" x14ac:dyDescent="0.5"/>
    <row r="5250" customFormat="1" x14ac:dyDescent="0.5"/>
    <row r="5251" customFormat="1" x14ac:dyDescent="0.5"/>
    <row r="5252" customFormat="1" x14ac:dyDescent="0.5"/>
    <row r="5253" customFormat="1" x14ac:dyDescent="0.5"/>
    <row r="5254" customFormat="1" x14ac:dyDescent="0.5"/>
    <row r="5255" customFormat="1" x14ac:dyDescent="0.5"/>
    <row r="5256" customFormat="1" x14ac:dyDescent="0.5"/>
    <row r="5257" customFormat="1" x14ac:dyDescent="0.5"/>
    <row r="5258" customFormat="1" x14ac:dyDescent="0.5"/>
    <row r="5259" customFormat="1" x14ac:dyDescent="0.5"/>
    <row r="5260" customFormat="1" x14ac:dyDescent="0.5"/>
    <row r="5261" customFormat="1" x14ac:dyDescent="0.5"/>
    <row r="5262" customFormat="1" x14ac:dyDescent="0.5"/>
    <row r="5263" customFormat="1" x14ac:dyDescent="0.5"/>
    <row r="5264" customFormat="1" x14ac:dyDescent="0.5"/>
    <row r="5265" customFormat="1" x14ac:dyDescent="0.5"/>
    <row r="5266" customFormat="1" x14ac:dyDescent="0.5"/>
    <row r="5267" customFormat="1" x14ac:dyDescent="0.5"/>
    <row r="5268" customFormat="1" x14ac:dyDescent="0.5"/>
    <row r="5269" customFormat="1" x14ac:dyDescent="0.5"/>
    <row r="5270" customFormat="1" x14ac:dyDescent="0.5"/>
    <row r="5271" customFormat="1" x14ac:dyDescent="0.5"/>
    <row r="5272" customFormat="1" x14ac:dyDescent="0.5"/>
    <row r="5273" customFormat="1" x14ac:dyDescent="0.5"/>
    <row r="5274" customFormat="1" x14ac:dyDescent="0.5"/>
    <row r="5275" customFormat="1" x14ac:dyDescent="0.5"/>
    <row r="5276" customFormat="1" x14ac:dyDescent="0.5"/>
    <row r="5277" customFormat="1" x14ac:dyDescent="0.5"/>
    <row r="5278" customFormat="1" x14ac:dyDescent="0.5"/>
    <row r="5279" customFormat="1" x14ac:dyDescent="0.5"/>
    <row r="5280" customFormat="1" x14ac:dyDescent="0.5"/>
    <row r="5281" customFormat="1" x14ac:dyDescent="0.5"/>
    <row r="5282" customFormat="1" x14ac:dyDescent="0.5"/>
    <row r="5283" customFormat="1" x14ac:dyDescent="0.5"/>
    <row r="5284" customFormat="1" x14ac:dyDescent="0.5"/>
    <row r="5285" customFormat="1" x14ac:dyDescent="0.5"/>
    <row r="5286" customFormat="1" x14ac:dyDescent="0.5"/>
    <row r="5287" customFormat="1" x14ac:dyDescent="0.5"/>
    <row r="5288" customFormat="1" x14ac:dyDescent="0.5"/>
    <row r="5289" customFormat="1" x14ac:dyDescent="0.5"/>
    <row r="5290" customFormat="1" x14ac:dyDescent="0.5"/>
    <row r="5291" customFormat="1" x14ac:dyDescent="0.5"/>
    <row r="5292" customFormat="1" x14ac:dyDescent="0.5"/>
    <row r="5293" customFormat="1" x14ac:dyDescent="0.5"/>
    <row r="5294" customFormat="1" x14ac:dyDescent="0.5"/>
    <row r="5295" customFormat="1" x14ac:dyDescent="0.5"/>
    <row r="5296" customFormat="1" x14ac:dyDescent="0.5"/>
    <row r="5297" customFormat="1" x14ac:dyDescent="0.5"/>
    <row r="5298" customFormat="1" x14ac:dyDescent="0.5"/>
    <row r="5299" customFormat="1" x14ac:dyDescent="0.5"/>
    <row r="5300" customFormat="1" x14ac:dyDescent="0.5"/>
    <row r="5301" customFormat="1" x14ac:dyDescent="0.5"/>
    <row r="5302" customFormat="1" x14ac:dyDescent="0.5"/>
    <row r="5303" customFormat="1" x14ac:dyDescent="0.5"/>
    <row r="5304" customFormat="1" x14ac:dyDescent="0.5"/>
    <row r="5305" customFormat="1" x14ac:dyDescent="0.5"/>
    <row r="5306" customFormat="1" x14ac:dyDescent="0.5"/>
    <row r="5307" customFormat="1" x14ac:dyDescent="0.5"/>
    <row r="5308" customFormat="1" x14ac:dyDescent="0.5"/>
    <row r="5309" customFormat="1" x14ac:dyDescent="0.5"/>
    <row r="5310" customFormat="1" x14ac:dyDescent="0.5"/>
    <row r="5311" customFormat="1" x14ac:dyDescent="0.5"/>
    <row r="5312" customFormat="1" x14ac:dyDescent="0.5"/>
    <row r="5313" customFormat="1" x14ac:dyDescent="0.5"/>
    <row r="5314" customFormat="1" x14ac:dyDescent="0.5"/>
    <row r="5315" customFormat="1" x14ac:dyDescent="0.5"/>
    <row r="5316" customFormat="1" x14ac:dyDescent="0.5"/>
    <row r="5317" customFormat="1" x14ac:dyDescent="0.5"/>
    <row r="5318" customFormat="1" x14ac:dyDescent="0.5"/>
    <row r="5319" customFormat="1" x14ac:dyDescent="0.5"/>
    <row r="5320" customFormat="1" x14ac:dyDescent="0.5"/>
    <row r="5321" customFormat="1" x14ac:dyDescent="0.5"/>
    <row r="5322" customFormat="1" x14ac:dyDescent="0.5"/>
    <row r="5323" customFormat="1" x14ac:dyDescent="0.5"/>
    <row r="5324" customFormat="1" x14ac:dyDescent="0.5"/>
    <row r="5325" customFormat="1" x14ac:dyDescent="0.5"/>
    <row r="5326" customFormat="1" x14ac:dyDescent="0.5"/>
    <row r="5327" customFormat="1" x14ac:dyDescent="0.5"/>
    <row r="5328" customFormat="1" x14ac:dyDescent="0.5"/>
    <row r="5329" customFormat="1" x14ac:dyDescent="0.5"/>
    <row r="5330" customFormat="1" x14ac:dyDescent="0.5"/>
    <row r="5331" customFormat="1" x14ac:dyDescent="0.5"/>
    <row r="5332" customFormat="1" x14ac:dyDescent="0.5"/>
    <row r="5333" customFormat="1" x14ac:dyDescent="0.5"/>
    <row r="5334" customFormat="1" x14ac:dyDescent="0.5"/>
    <row r="5335" customFormat="1" x14ac:dyDescent="0.5"/>
    <row r="5336" customFormat="1" x14ac:dyDescent="0.5"/>
    <row r="5337" customFormat="1" x14ac:dyDescent="0.5"/>
    <row r="5338" customFormat="1" x14ac:dyDescent="0.5"/>
    <row r="5339" customFormat="1" x14ac:dyDescent="0.5"/>
    <row r="5340" customFormat="1" x14ac:dyDescent="0.5"/>
    <row r="5341" customFormat="1" x14ac:dyDescent="0.5"/>
    <row r="5342" customFormat="1" x14ac:dyDescent="0.5"/>
    <row r="5343" customFormat="1" x14ac:dyDescent="0.5"/>
    <row r="5344" customFormat="1" x14ac:dyDescent="0.5"/>
    <row r="5345" customFormat="1" x14ac:dyDescent="0.5"/>
    <row r="5346" customFormat="1" x14ac:dyDescent="0.5"/>
    <row r="5347" customFormat="1" x14ac:dyDescent="0.5"/>
    <row r="5348" customFormat="1" x14ac:dyDescent="0.5"/>
    <row r="5349" customFormat="1" x14ac:dyDescent="0.5"/>
    <row r="5350" customFormat="1" x14ac:dyDescent="0.5"/>
    <row r="5351" customFormat="1" x14ac:dyDescent="0.5"/>
    <row r="5352" customFormat="1" x14ac:dyDescent="0.5"/>
    <row r="5353" customFormat="1" x14ac:dyDescent="0.5"/>
    <row r="5354" customFormat="1" x14ac:dyDescent="0.5"/>
    <row r="5355" customFormat="1" x14ac:dyDescent="0.5"/>
    <row r="5356" customFormat="1" x14ac:dyDescent="0.5"/>
    <row r="5357" customFormat="1" x14ac:dyDescent="0.5"/>
    <row r="5358" customFormat="1" x14ac:dyDescent="0.5"/>
    <row r="5359" customFormat="1" x14ac:dyDescent="0.5"/>
    <row r="5360" customFormat="1" x14ac:dyDescent="0.5"/>
    <row r="5361" customFormat="1" x14ac:dyDescent="0.5"/>
    <row r="5362" customFormat="1" x14ac:dyDescent="0.5"/>
    <row r="5363" customFormat="1" x14ac:dyDescent="0.5"/>
    <row r="5364" customFormat="1" x14ac:dyDescent="0.5"/>
    <row r="5365" customFormat="1" x14ac:dyDescent="0.5"/>
    <row r="5366" customFormat="1" x14ac:dyDescent="0.5"/>
    <row r="5367" customFormat="1" x14ac:dyDescent="0.5"/>
    <row r="5368" customFormat="1" x14ac:dyDescent="0.5"/>
    <row r="5369" customFormat="1" x14ac:dyDescent="0.5"/>
    <row r="5370" customFormat="1" x14ac:dyDescent="0.5"/>
    <row r="5371" customFormat="1" x14ac:dyDescent="0.5"/>
    <row r="5372" customFormat="1" x14ac:dyDescent="0.5"/>
    <row r="5373" customFormat="1" x14ac:dyDescent="0.5"/>
    <row r="5374" customFormat="1" x14ac:dyDescent="0.5"/>
    <row r="5375" customFormat="1" x14ac:dyDescent="0.5"/>
    <row r="5376" customFormat="1" x14ac:dyDescent="0.5"/>
    <row r="5377" customFormat="1" x14ac:dyDescent="0.5"/>
    <row r="5378" customFormat="1" x14ac:dyDescent="0.5"/>
    <row r="5379" customFormat="1" x14ac:dyDescent="0.5"/>
    <row r="5380" customFormat="1" x14ac:dyDescent="0.5"/>
    <row r="5381" customFormat="1" x14ac:dyDescent="0.5"/>
    <row r="5382" customFormat="1" x14ac:dyDescent="0.5"/>
    <row r="5383" customFormat="1" x14ac:dyDescent="0.5"/>
    <row r="5384" customFormat="1" x14ac:dyDescent="0.5"/>
    <row r="5385" customFormat="1" x14ac:dyDescent="0.5"/>
    <row r="5386" customFormat="1" x14ac:dyDescent="0.5"/>
    <row r="5387" customFormat="1" x14ac:dyDescent="0.5"/>
    <row r="5388" customFormat="1" x14ac:dyDescent="0.5"/>
    <row r="5389" customFormat="1" x14ac:dyDescent="0.5"/>
    <row r="5390" customFormat="1" x14ac:dyDescent="0.5"/>
    <row r="5391" customFormat="1" x14ac:dyDescent="0.5"/>
    <row r="5392" customFormat="1" x14ac:dyDescent="0.5"/>
    <row r="5393" customFormat="1" x14ac:dyDescent="0.5"/>
    <row r="5394" customFormat="1" x14ac:dyDescent="0.5"/>
    <row r="5395" customFormat="1" x14ac:dyDescent="0.5"/>
    <row r="5396" customFormat="1" x14ac:dyDescent="0.5"/>
    <row r="5397" customFormat="1" x14ac:dyDescent="0.5"/>
    <row r="5398" customFormat="1" x14ac:dyDescent="0.5"/>
    <row r="5399" customFormat="1" x14ac:dyDescent="0.5"/>
    <row r="5400" customFormat="1" x14ac:dyDescent="0.5"/>
    <row r="5401" customFormat="1" x14ac:dyDescent="0.5"/>
    <row r="5402" customFormat="1" x14ac:dyDescent="0.5"/>
    <row r="5403" customFormat="1" x14ac:dyDescent="0.5"/>
    <row r="5404" customFormat="1" x14ac:dyDescent="0.5"/>
    <row r="5405" customFormat="1" x14ac:dyDescent="0.5"/>
    <row r="5406" customFormat="1" x14ac:dyDescent="0.5"/>
    <row r="5407" customFormat="1" x14ac:dyDescent="0.5"/>
    <row r="5408" customFormat="1" x14ac:dyDescent="0.5"/>
    <row r="5409" customFormat="1" x14ac:dyDescent="0.5"/>
    <row r="5410" customFormat="1" x14ac:dyDescent="0.5"/>
    <row r="5411" customFormat="1" x14ac:dyDescent="0.5"/>
    <row r="5412" customFormat="1" x14ac:dyDescent="0.5"/>
    <row r="5413" customFormat="1" x14ac:dyDescent="0.5"/>
    <row r="5414" customFormat="1" x14ac:dyDescent="0.5"/>
    <row r="5415" customFormat="1" x14ac:dyDescent="0.5"/>
    <row r="5416" customFormat="1" x14ac:dyDescent="0.5"/>
    <row r="5417" customFormat="1" x14ac:dyDescent="0.5"/>
    <row r="5418" customFormat="1" x14ac:dyDescent="0.5"/>
    <row r="5419" customFormat="1" x14ac:dyDescent="0.5"/>
    <row r="5420" customFormat="1" x14ac:dyDescent="0.5"/>
    <row r="5421" customFormat="1" x14ac:dyDescent="0.5"/>
    <row r="5422" customFormat="1" x14ac:dyDescent="0.5"/>
    <row r="5423" customFormat="1" x14ac:dyDescent="0.5"/>
    <row r="5424" customFormat="1" x14ac:dyDescent="0.5"/>
    <row r="5425" customFormat="1" x14ac:dyDescent="0.5"/>
    <row r="5426" customFormat="1" x14ac:dyDescent="0.5"/>
    <row r="5427" customFormat="1" x14ac:dyDescent="0.5"/>
    <row r="5428" customFormat="1" x14ac:dyDescent="0.5"/>
    <row r="5429" customFormat="1" x14ac:dyDescent="0.5"/>
    <row r="5430" customFormat="1" x14ac:dyDescent="0.5"/>
    <row r="5431" customFormat="1" x14ac:dyDescent="0.5"/>
    <row r="5432" customFormat="1" x14ac:dyDescent="0.5"/>
    <row r="5433" customFormat="1" x14ac:dyDescent="0.5"/>
    <row r="5434" customFormat="1" x14ac:dyDescent="0.5"/>
    <row r="5435" customFormat="1" x14ac:dyDescent="0.5"/>
    <row r="5436" customFormat="1" x14ac:dyDescent="0.5"/>
    <row r="5437" customFormat="1" x14ac:dyDescent="0.5"/>
    <row r="5438" customFormat="1" x14ac:dyDescent="0.5"/>
    <row r="5439" customFormat="1" x14ac:dyDescent="0.5"/>
    <row r="5440" customFormat="1" x14ac:dyDescent="0.5"/>
    <row r="5441" customFormat="1" x14ac:dyDescent="0.5"/>
    <row r="5442" customFormat="1" x14ac:dyDescent="0.5"/>
    <row r="5443" customFormat="1" x14ac:dyDescent="0.5"/>
    <row r="5444" customFormat="1" x14ac:dyDescent="0.5"/>
    <row r="5445" customFormat="1" x14ac:dyDescent="0.5"/>
    <row r="5446" customFormat="1" x14ac:dyDescent="0.5"/>
    <row r="5447" customFormat="1" x14ac:dyDescent="0.5"/>
    <row r="5448" customFormat="1" x14ac:dyDescent="0.5"/>
    <row r="5449" customFormat="1" x14ac:dyDescent="0.5"/>
    <row r="5450" customFormat="1" x14ac:dyDescent="0.5"/>
    <row r="5451" customFormat="1" x14ac:dyDescent="0.5"/>
    <row r="5452" customFormat="1" x14ac:dyDescent="0.5"/>
    <row r="5453" customFormat="1" x14ac:dyDescent="0.5"/>
    <row r="5454" customFormat="1" x14ac:dyDescent="0.5"/>
    <row r="5455" customFormat="1" x14ac:dyDescent="0.5"/>
    <row r="5456" customFormat="1" x14ac:dyDescent="0.5"/>
    <row r="5457" customFormat="1" x14ac:dyDescent="0.5"/>
    <row r="5458" customFormat="1" x14ac:dyDescent="0.5"/>
    <row r="5459" customFormat="1" x14ac:dyDescent="0.5"/>
    <row r="5460" customFormat="1" x14ac:dyDescent="0.5"/>
    <row r="5461" customFormat="1" x14ac:dyDescent="0.5"/>
    <row r="5462" customFormat="1" x14ac:dyDescent="0.5"/>
    <row r="5463" customFormat="1" x14ac:dyDescent="0.5"/>
    <row r="5464" customFormat="1" x14ac:dyDescent="0.5"/>
    <row r="5465" customFormat="1" x14ac:dyDescent="0.5"/>
    <row r="5466" customFormat="1" x14ac:dyDescent="0.5"/>
    <row r="5467" customFormat="1" x14ac:dyDescent="0.5"/>
    <row r="5468" customFormat="1" x14ac:dyDescent="0.5"/>
    <row r="5469" customFormat="1" x14ac:dyDescent="0.5"/>
    <row r="5470" customFormat="1" x14ac:dyDescent="0.5"/>
    <row r="5471" customFormat="1" x14ac:dyDescent="0.5"/>
    <row r="5472" customFormat="1" x14ac:dyDescent="0.5"/>
    <row r="5473" customFormat="1" x14ac:dyDescent="0.5"/>
    <row r="5474" customFormat="1" x14ac:dyDescent="0.5"/>
    <row r="5475" customFormat="1" x14ac:dyDescent="0.5"/>
    <row r="5476" customFormat="1" x14ac:dyDescent="0.5"/>
    <row r="5477" customFormat="1" x14ac:dyDescent="0.5"/>
    <row r="5478" customFormat="1" x14ac:dyDescent="0.5"/>
    <row r="5479" customFormat="1" x14ac:dyDescent="0.5"/>
    <row r="5480" customFormat="1" x14ac:dyDescent="0.5"/>
    <row r="5481" customFormat="1" x14ac:dyDescent="0.5"/>
    <row r="5482" customFormat="1" x14ac:dyDescent="0.5"/>
    <row r="5483" customFormat="1" x14ac:dyDescent="0.5"/>
    <row r="5484" customFormat="1" x14ac:dyDescent="0.5"/>
    <row r="5485" customFormat="1" x14ac:dyDescent="0.5"/>
    <row r="5486" customFormat="1" x14ac:dyDescent="0.5"/>
    <row r="5487" customFormat="1" x14ac:dyDescent="0.5"/>
    <row r="5488" customFormat="1" x14ac:dyDescent="0.5"/>
    <row r="5489" customFormat="1" x14ac:dyDescent="0.5"/>
    <row r="5490" customFormat="1" x14ac:dyDescent="0.5"/>
    <row r="5491" customFormat="1" x14ac:dyDescent="0.5"/>
    <row r="5492" customFormat="1" x14ac:dyDescent="0.5"/>
    <row r="5493" customFormat="1" x14ac:dyDescent="0.5"/>
    <row r="5494" customFormat="1" x14ac:dyDescent="0.5"/>
    <row r="5495" customFormat="1" x14ac:dyDescent="0.5"/>
    <row r="5496" customFormat="1" x14ac:dyDescent="0.5"/>
    <row r="5497" customFormat="1" x14ac:dyDescent="0.5"/>
    <row r="5498" customFormat="1" x14ac:dyDescent="0.5"/>
    <row r="5499" customFormat="1" x14ac:dyDescent="0.5"/>
    <row r="5500" customFormat="1" x14ac:dyDescent="0.5"/>
    <row r="5501" customFormat="1" x14ac:dyDescent="0.5"/>
    <row r="5502" customFormat="1" x14ac:dyDescent="0.5"/>
    <row r="5503" customFormat="1" x14ac:dyDescent="0.5"/>
    <row r="5504" customFormat="1" x14ac:dyDescent="0.5"/>
    <row r="5505" customFormat="1" x14ac:dyDescent="0.5"/>
    <row r="5506" customFormat="1" x14ac:dyDescent="0.5"/>
    <row r="5507" customFormat="1" x14ac:dyDescent="0.5"/>
    <row r="5508" customFormat="1" x14ac:dyDescent="0.5"/>
    <row r="5509" customFormat="1" x14ac:dyDescent="0.5"/>
    <row r="5510" customFormat="1" x14ac:dyDescent="0.5"/>
    <row r="5511" customFormat="1" x14ac:dyDescent="0.5"/>
    <row r="5512" customFormat="1" x14ac:dyDescent="0.5"/>
    <row r="5513" customFormat="1" x14ac:dyDescent="0.5"/>
    <row r="5514" customFormat="1" x14ac:dyDescent="0.5"/>
    <row r="5515" customFormat="1" x14ac:dyDescent="0.5"/>
    <row r="5516" customFormat="1" x14ac:dyDescent="0.5"/>
    <row r="5517" customFormat="1" x14ac:dyDescent="0.5"/>
    <row r="5518" customFormat="1" x14ac:dyDescent="0.5"/>
    <row r="5519" customFormat="1" x14ac:dyDescent="0.5"/>
    <row r="5520" customFormat="1" x14ac:dyDescent="0.5"/>
    <row r="5521" customFormat="1" x14ac:dyDescent="0.5"/>
    <row r="5522" customFormat="1" x14ac:dyDescent="0.5"/>
    <row r="5523" customFormat="1" x14ac:dyDescent="0.5"/>
    <row r="5524" customFormat="1" x14ac:dyDescent="0.5"/>
    <row r="5525" customFormat="1" x14ac:dyDescent="0.5"/>
    <row r="5526" customFormat="1" x14ac:dyDescent="0.5"/>
    <row r="5527" customFormat="1" x14ac:dyDescent="0.5"/>
    <row r="5528" customFormat="1" x14ac:dyDescent="0.5"/>
    <row r="5529" customFormat="1" x14ac:dyDescent="0.5"/>
    <row r="5530" customFormat="1" x14ac:dyDescent="0.5"/>
    <row r="5531" customFormat="1" x14ac:dyDescent="0.5"/>
    <row r="5532" customFormat="1" x14ac:dyDescent="0.5"/>
    <row r="5533" customFormat="1" x14ac:dyDescent="0.5"/>
    <row r="5534" customFormat="1" x14ac:dyDescent="0.5"/>
    <row r="5535" customFormat="1" x14ac:dyDescent="0.5"/>
    <row r="5536" customFormat="1" x14ac:dyDescent="0.5"/>
    <row r="5537" customFormat="1" x14ac:dyDescent="0.5"/>
    <row r="5538" customFormat="1" x14ac:dyDescent="0.5"/>
    <row r="5539" customFormat="1" x14ac:dyDescent="0.5"/>
    <row r="5540" customFormat="1" x14ac:dyDescent="0.5"/>
    <row r="5541" customFormat="1" x14ac:dyDescent="0.5"/>
    <row r="5542" customFormat="1" x14ac:dyDescent="0.5"/>
    <row r="5543" customFormat="1" x14ac:dyDescent="0.5"/>
    <row r="5544" customFormat="1" x14ac:dyDescent="0.5"/>
    <row r="5545" customFormat="1" x14ac:dyDescent="0.5"/>
    <row r="5546" customFormat="1" x14ac:dyDescent="0.5"/>
    <row r="5547" customFormat="1" x14ac:dyDescent="0.5"/>
    <row r="5548" customFormat="1" x14ac:dyDescent="0.5"/>
    <row r="5549" customFormat="1" x14ac:dyDescent="0.5"/>
    <row r="5550" customFormat="1" x14ac:dyDescent="0.5"/>
    <row r="5551" customFormat="1" x14ac:dyDescent="0.5"/>
    <row r="5552" customFormat="1" x14ac:dyDescent="0.5"/>
    <row r="5553" customFormat="1" x14ac:dyDescent="0.5"/>
    <row r="5554" customFormat="1" x14ac:dyDescent="0.5"/>
    <row r="5555" customFormat="1" x14ac:dyDescent="0.5"/>
    <row r="5556" customFormat="1" x14ac:dyDescent="0.5"/>
    <row r="5557" customFormat="1" x14ac:dyDescent="0.5"/>
    <row r="5558" customFormat="1" x14ac:dyDescent="0.5"/>
    <row r="5559" customFormat="1" x14ac:dyDescent="0.5"/>
    <row r="5560" customFormat="1" x14ac:dyDescent="0.5"/>
    <row r="5561" customFormat="1" x14ac:dyDescent="0.5"/>
    <row r="5562" customFormat="1" x14ac:dyDescent="0.5"/>
    <row r="5563" customFormat="1" x14ac:dyDescent="0.5"/>
    <row r="5564" customFormat="1" x14ac:dyDescent="0.5"/>
    <row r="5565" customFormat="1" x14ac:dyDescent="0.5"/>
    <row r="5566" customFormat="1" x14ac:dyDescent="0.5"/>
    <row r="5567" customFormat="1" x14ac:dyDescent="0.5"/>
    <row r="5568" customFormat="1" x14ac:dyDescent="0.5"/>
    <row r="5569" customFormat="1" x14ac:dyDescent="0.5"/>
    <row r="5570" customFormat="1" x14ac:dyDescent="0.5"/>
    <row r="5571" customFormat="1" x14ac:dyDescent="0.5"/>
    <row r="5572" customFormat="1" x14ac:dyDescent="0.5"/>
    <row r="5573" customFormat="1" x14ac:dyDescent="0.5"/>
    <row r="5574" customFormat="1" x14ac:dyDescent="0.5"/>
    <row r="5575" customFormat="1" x14ac:dyDescent="0.5"/>
    <row r="5576" customFormat="1" x14ac:dyDescent="0.5"/>
    <row r="5577" customFormat="1" x14ac:dyDescent="0.5"/>
    <row r="5578" customFormat="1" x14ac:dyDescent="0.5"/>
    <row r="5579" customFormat="1" x14ac:dyDescent="0.5"/>
    <row r="5580" customFormat="1" x14ac:dyDescent="0.5"/>
    <row r="5581" customFormat="1" x14ac:dyDescent="0.5"/>
    <row r="5582" customFormat="1" x14ac:dyDescent="0.5"/>
    <row r="5583" customFormat="1" x14ac:dyDescent="0.5"/>
    <row r="5584" customFormat="1" x14ac:dyDescent="0.5"/>
    <row r="5585" customFormat="1" x14ac:dyDescent="0.5"/>
    <row r="5586" customFormat="1" x14ac:dyDescent="0.5"/>
    <row r="5587" customFormat="1" x14ac:dyDescent="0.5"/>
    <row r="5588" customFormat="1" x14ac:dyDescent="0.5"/>
    <row r="5589" customFormat="1" x14ac:dyDescent="0.5"/>
    <row r="5590" customFormat="1" x14ac:dyDescent="0.5"/>
    <row r="5591" customFormat="1" x14ac:dyDescent="0.5"/>
    <row r="5592" customFormat="1" x14ac:dyDescent="0.5"/>
    <row r="5593" customFormat="1" x14ac:dyDescent="0.5"/>
    <row r="5594" customFormat="1" x14ac:dyDescent="0.5"/>
    <row r="5595" customFormat="1" x14ac:dyDescent="0.5"/>
    <row r="5596" customFormat="1" x14ac:dyDescent="0.5"/>
    <row r="5597" customFormat="1" x14ac:dyDescent="0.5"/>
    <row r="5598" customFormat="1" x14ac:dyDescent="0.5"/>
    <row r="5599" customFormat="1" x14ac:dyDescent="0.5"/>
    <row r="5600" customFormat="1" x14ac:dyDescent="0.5"/>
    <row r="5601" customFormat="1" x14ac:dyDescent="0.5"/>
    <row r="5602" customFormat="1" x14ac:dyDescent="0.5"/>
    <row r="5603" customFormat="1" x14ac:dyDescent="0.5"/>
    <row r="5604" customFormat="1" x14ac:dyDescent="0.5"/>
    <row r="5605" customFormat="1" x14ac:dyDescent="0.5"/>
    <row r="5606" customFormat="1" x14ac:dyDescent="0.5"/>
    <row r="5607" customFormat="1" x14ac:dyDescent="0.5"/>
    <row r="5608" customFormat="1" x14ac:dyDescent="0.5"/>
    <row r="5609" customFormat="1" x14ac:dyDescent="0.5"/>
    <row r="5610" customFormat="1" x14ac:dyDescent="0.5"/>
    <row r="5611" customFormat="1" x14ac:dyDescent="0.5"/>
    <row r="5612" customFormat="1" x14ac:dyDescent="0.5"/>
    <row r="5613" customFormat="1" x14ac:dyDescent="0.5"/>
    <row r="5614" customFormat="1" x14ac:dyDescent="0.5"/>
    <row r="5615" customFormat="1" x14ac:dyDescent="0.5"/>
    <row r="5616" customFormat="1" x14ac:dyDescent="0.5"/>
    <row r="5617" customFormat="1" x14ac:dyDescent="0.5"/>
    <row r="5618" customFormat="1" x14ac:dyDescent="0.5"/>
    <row r="5619" customFormat="1" x14ac:dyDescent="0.5"/>
    <row r="5620" customFormat="1" x14ac:dyDescent="0.5"/>
    <row r="5621" customFormat="1" x14ac:dyDescent="0.5"/>
    <row r="5622" customFormat="1" x14ac:dyDescent="0.5"/>
    <row r="5623" customFormat="1" x14ac:dyDescent="0.5"/>
    <row r="5624" customFormat="1" x14ac:dyDescent="0.5"/>
    <row r="5625" customFormat="1" x14ac:dyDescent="0.5"/>
    <row r="5626" customFormat="1" x14ac:dyDescent="0.5"/>
    <row r="5627" customFormat="1" x14ac:dyDescent="0.5"/>
    <row r="5628" customFormat="1" x14ac:dyDescent="0.5"/>
    <row r="5629" customFormat="1" x14ac:dyDescent="0.5"/>
    <row r="5630" customFormat="1" x14ac:dyDescent="0.5"/>
    <row r="5631" customFormat="1" x14ac:dyDescent="0.5"/>
    <row r="5632" customFormat="1" x14ac:dyDescent="0.5"/>
    <row r="5633" customFormat="1" x14ac:dyDescent="0.5"/>
    <row r="5634" customFormat="1" x14ac:dyDescent="0.5"/>
    <row r="5635" customFormat="1" x14ac:dyDescent="0.5"/>
    <row r="5636" customFormat="1" x14ac:dyDescent="0.5"/>
    <row r="5637" customFormat="1" x14ac:dyDescent="0.5"/>
    <row r="5638" customFormat="1" x14ac:dyDescent="0.5"/>
    <row r="5639" customFormat="1" x14ac:dyDescent="0.5"/>
    <row r="5640" customFormat="1" x14ac:dyDescent="0.5"/>
    <row r="5641" customFormat="1" x14ac:dyDescent="0.5"/>
    <row r="5642" customFormat="1" x14ac:dyDescent="0.5"/>
    <row r="5643" customFormat="1" x14ac:dyDescent="0.5"/>
    <row r="5644" customFormat="1" x14ac:dyDescent="0.5"/>
    <row r="5645" customFormat="1" x14ac:dyDescent="0.5"/>
    <row r="5646" customFormat="1" x14ac:dyDescent="0.5"/>
    <row r="5647" customFormat="1" x14ac:dyDescent="0.5"/>
    <row r="5648" customFormat="1" x14ac:dyDescent="0.5"/>
    <row r="5649" customFormat="1" x14ac:dyDescent="0.5"/>
    <row r="5650" customFormat="1" x14ac:dyDescent="0.5"/>
    <row r="5651" customFormat="1" x14ac:dyDescent="0.5"/>
    <row r="5652" customFormat="1" x14ac:dyDescent="0.5"/>
    <row r="5653" customFormat="1" x14ac:dyDescent="0.5"/>
    <row r="5654" customFormat="1" x14ac:dyDescent="0.5"/>
    <row r="5655" customFormat="1" x14ac:dyDescent="0.5"/>
    <row r="5656" customFormat="1" x14ac:dyDescent="0.5"/>
    <row r="5657" customFormat="1" x14ac:dyDescent="0.5"/>
    <row r="5658" customFormat="1" x14ac:dyDescent="0.5"/>
    <row r="5659" customFormat="1" x14ac:dyDescent="0.5"/>
    <row r="5660" customFormat="1" x14ac:dyDescent="0.5"/>
    <row r="5661" customFormat="1" x14ac:dyDescent="0.5"/>
    <row r="5662" customFormat="1" x14ac:dyDescent="0.5"/>
    <row r="5663" customFormat="1" x14ac:dyDescent="0.5"/>
    <row r="5664" customFormat="1" x14ac:dyDescent="0.5"/>
    <row r="5665" customFormat="1" x14ac:dyDescent="0.5"/>
    <row r="5666" customFormat="1" x14ac:dyDescent="0.5"/>
    <row r="5667" customFormat="1" x14ac:dyDescent="0.5"/>
    <row r="5668" customFormat="1" x14ac:dyDescent="0.5"/>
    <row r="5669" customFormat="1" x14ac:dyDescent="0.5"/>
    <row r="5670" customFormat="1" x14ac:dyDescent="0.5"/>
    <row r="5671" customFormat="1" x14ac:dyDescent="0.5"/>
    <row r="5672" customFormat="1" x14ac:dyDescent="0.5"/>
    <row r="5673" customFormat="1" x14ac:dyDescent="0.5"/>
    <row r="5674" customFormat="1" x14ac:dyDescent="0.5"/>
    <row r="5675" customFormat="1" x14ac:dyDescent="0.5"/>
    <row r="5676" customFormat="1" x14ac:dyDescent="0.5"/>
    <row r="5677" customFormat="1" x14ac:dyDescent="0.5"/>
    <row r="5678" customFormat="1" x14ac:dyDescent="0.5"/>
    <row r="5679" customFormat="1" x14ac:dyDescent="0.5"/>
    <row r="5680" customFormat="1" x14ac:dyDescent="0.5"/>
    <row r="5681" customFormat="1" x14ac:dyDescent="0.5"/>
    <row r="5682" customFormat="1" x14ac:dyDescent="0.5"/>
    <row r="5683" customFormat="1" x14ac:dyDescent="0.5"/>
    <row r="5684" customFormat="1" x14ac:dyDescent="0.5"/>
    <row r="5685" customFormat="1" x14ac:dyDescent="0.5"/>
    <row r="5686" customFormat="1" x14ac:dyDescent="0.5"/>
    <row r="5687" customFormat="1" x14ac:dyDescent="0.5"/>
    <row r="5688" customFormat="1" x14ac:dyDescent="0.5"/>
    <row r="5689" customFormat="1" x14ac:dyDescent="0.5"/>
    <row r="5690" customFormat="1" x14ac:dyDescent="0.5"/>
    <row r="5691" customFormat="1" x14ac:dyDescent="0.5"/>
    <row r="5692" customFormat="1" x14ac:dyDescent="0.5"/>
    <row r="5693" customFormat="1" x14ac:dyDescent="0.5"/>
    <row r="5694" customFormat="1" x14ac:dyDescent="0.5"/>
    <row r="5695" customFormat="1" x14ac:dyDescent="0.5"/>
    <row r="5696" customFormat="1" x14ac:dyDescent="0.5"/>
    <row r="5697" customFormat="1" x14ac:dyDescent="0.5"/>
    <row r="5698" customFormat="1" x14ac:dyDescent="0.5"/>
    <row r="5699" customFormat="1" x14ac:dyDescent="0.5"/>
    <row r="5700" customFormat="1" x14ac:dyDescent="0.5"/>
    <row r="5701" customFormat="1" x14ac:dyDescent="0.5"/>
    <row r="5702" customFormat="1" x14ac:dyDescent="0.5"/>
    <row r="5703" customFormat="1" x14ac:dyDescent="0.5"/>
    <row r="5704" customFormat="1" x14ac:dyDescent="0.5"/>
    <row r="5705" customFormat="1" x14ac:dyDescent="0.5"/>
    <row r="5706" customFormat="1" x14ac:dyDescent="0.5"/>
    <row r="5707" customFormat="1" x14ac:dyDescent="0.5"/>
    <row r="5708" customFormat="1" x14ac:dyDescent="0.5"/>
    <row r="5709" customFormat="1" x14ac:dyDescent="0.5"/>
    <row r="5710" customFormat="1" x14ac:dyDescent="0.5"/>
    <row r="5711" customFormat="1" x14ac:dyDescent="0.5"/>
    <row r="5712" customFormat="1" x14ac:dyDescent="0.5"/>
    <row r="5713" customFormat="1" x14ac:dyDescent="0.5"/>
    <row r="5714" customFormat="1" x14ac:dyDescent="0.5"/>
    <row r="5715" customFormat="1" x14ac:dyDescent="0.5"/>
    <row r="5716" customFormat="1" x14ac:dyDescent="0.5"/>
    <row r="5717" customFormat="1" x14ac:dyDescent="0.5"/>
    <row r="5718" customFormat="1" x14ac:dyDescent="0.5"/>
    <row r="5719" customFormat="1" x14ac:dyDescent="0.5"/>
    <row r="5720" customFormat="1" x14ac:dyDescent="0.5"/>
    <row r="5721" customFormat="1" x14ac:dyDescent="0.5"/>
    <row r="5722" customFormat="1" x14ac:dyDescent="0.5"/>
    <row r="5723" customFormat="1" x14ac:dyDescent="0.5"/>
    <row r="5724" customFormat="1" x14ac:dyDescent="0.5"/>
    <row r="5725" customFormat="1" x14ac:dyDescent="0.5"/>
    <row r="5726" customFormat="1" x14ac:dyDescent="0.5"/>
    <row r="5727" customFormat="1" x14ac:dyDescent="0.5"/>
    <row r="5728" customFormat="1" x14ac:dyDescent="0.5"/>
    <row r="5729" customFormat="1" x14ac:dyDescent="0.5"/>
    <row r="5730" customFormat="1" x14ac:dyDescent="0.5"/>
    <row r="5731" customFormat="1" x14ac:dyDescent="0.5"/>
    <row r="5732" customFormat="1" x14ac:dyDescent="0.5"/>
    <row r="5733" customFormat="1" x14ac:dyDescent="0.5"/>
    <row r="5734" customFormat="1" x14ac:dyDescent="0.5"/>
    <row r="5735" customFormat="1" x14ac:dyDescent="0.5"/>
    <row r="5736" customFormat="1" x14ac:dyDescent="0.5"/>
    <row r="5737" customFormat="1" x14ac:dyDescent="0.5"/>
    <row r="5738" customFormat="1" x14ac:dyDescent="0.5"/>
    <row r="5739" customFormat="1" x14ac:dyDescent="0.5"/>
    <row r="5740" customFormat="1" x14ac:dyDescent="0.5"/>
    <row r="5741" customFormat="1" x14ac:dyDescent="0.5"/>
    <row r="5742" customFormat="1" x14ac:dyDescent="0.5"/>
    <row r="5743" customFormat="1" x14ac:dyDescent="0.5"/>
    <row r="5744" customFormat="1" x14ac:dyDescent="0.5"/>
    <row r="5745" customFormat="1" x14ac:dyDescent="0.5"/>
    <row r="5746" customFormat="1" x14ac:dyDescent="0.5"/>
    <row r="5747" customFormat="1" x14ac:dyDescent="0.5"/>
    <row r="5748" customFormat="1" x14ac:dyDescent="0.5"/>
    <row r="5749" customFormat="1" x14ac:dyDescent="0.5"/>
    <row r="5750" customFormat="1" x14ac:dyDescent="0.5"/>
    <row r="5751" customFormat="1" x14ac:dyDescent="0.5"/>
    <row r="5752" customFormat="1" x14ac:dyDescent="0.5"/>
    <row r="5753" customFormat="1" x14ac:dyDescent="0.5"/>
    <row r="5754" customFormat="1" x14ac:dyDescent="0.5"/>
    <row r="5755" customFormat="1" x14ac:dyDescent="0.5"/>
    <row r="5756" customFormat="1" x14ac:dyDescent="0.5"/>
    <row r="5757" customFormat="1" x14ac:dyDescent="0.5"/>
    <row r="5758" customFormat="1" x14ac:dyDescent="0.5"/>
    <row r="5759" customFormat="1" x14ac:dyDescent="0.5"/>
    <row r="5760" customFormat="1" x14ac:dyDescent="0.5"/>
    <row r="5761" customFormat="1" x14ac:dyDescent="0.5"/>
    <row r="5762" customFormat="1" x14ac:dyDescent="0.5"/>
    <row r="5763" customFormat="1" x14ac:dyDescent="0.5"/>
    <row r="5764" customFormat="1" x14ac:dyDescent="0.5"/>
    <row r="5765" customFormat="1" x14ac:dyDescent="0.5"/>
    <row r="5766" customFormat="1" x14ac:dyDescent="0.5"/>
    <row r="5767" customFormat="1" x14ac:dyDescent="0.5"/>
    <row r="5768" customFormat="1" x14ac:dyDescent="0.5"/>
    <row r="5769" customFormat="1" x14ac:dyDescent="0.5"/>
    <row r="5770" customFormat="1" x14ac:dyDescent="0.5"/>
    <row r="5771" customFormat="1" x14ac:dyDescent="0.5"/>
    <row r="5772" customFormat="1" x14ac:dyDescent="0.5"/>
    <row r="5773" customFormat="1" x14ac:dyDescent="0.5"/>
    <row r="5774" customFormat="1" x14ac:dyDescent="0.5"/>
    <row r="5775" customFormat="1" x14ac:dyDescent="0.5"/>
    <row r="5776" customFormat="1" x14ac:dyDescent="0.5"/>
    <row r="5777" customFormat="1" x14ac:dyDescent="0.5"/>
    <row r="5778" customFormat="1" x14ac:dyDescent="0.5"/>
    <row r="5779" customFormat="1" x14ac:dyDescent="0.5"/>
    <row r="5780" customFormat="1" x14ac:dyDescent="0.5"/>
    <row r="5781" customFormat="1" x14ac:dyDescent="0.5"/>
    <row r="5782" customFormat="1" x14ac:dyDescent="0.5"/>
    <row r="5783" customFormat="1" x14ac:dyDescent="0.5"/>
    <row r="5784" customFormat="1" x14ac:dyDescent="0.5"/>
    <row r="5785" customFormat="1" x14ac:dyDescent="0.5"/>
    <row r="5786" customFormat="1" x14ac:dyDescent="0.5"/>
    <row r="5787" customFormat="1" x14ac:dyDescent="0.5"/>
    <row r="5788" customFormat="1" x14ac:dyDescent="0.5"/>
    <row r="5789" customFormat="1" x14ac:dyDescent="0.5"/>
    <row r="5790" customFormat="1" x14ac:dyDescent="0.5"/>
    <row r="5791" customFormat="1" x14ac:dyDescent="0.5"/>
    <row r="5792" customFormat="1" x14ac:dyDescent="0.5"/>
    <row r="5793" customFormat="1" x14ac:dyDescent="0.5"/>
    <row r="5794" customFormat="1" x14ac:dyDescent="0.5"/>
    <row r="5795" customFormat="1" x14ac:dyDescent="0.5"/>
    <row r="5796" customFormat="1" x14ac:dyDescent="0.5"/>
    <row r="5797" customFormat="1" x14ac:dyDescent="0.5"/>
    <row r="5798" customFormat="1" x14ac:dyDescent="0.5"/>
    <row r="5799" customFormat="1" x14ac:dyDescent="0.5"/>
    <row r="5800" customFormat="1" x14ac:dyDescent="0.5"/>
    <row r="5801" customFormat="1" x14ac:dyDescent="0.5"/>
    <row r="5802" customFormat="1" x14ac:dyDescent="0.5"/>
    <row r="5803" customFormat="1" x14ac:dyDescent="0.5"/>
    <row r="5804" customFormat="1" x14ac:dyDescent="0.5"/>
    <row r="5805" customFormat="1" x14ac:dyDescent="0.5"/>
    <row r="5806" customFormat="1" x14ac:dyDescent="0.5"/>
    <row r="5807" customFormat="1" x14ac:dyDescent="0.5"/>
    <row r="5808" customFormat="1" x14ac:dyDescent="0.5"/>
    <row r="5809" customFormat="1" x14ac:dyDescent="0.5"/>
    <row r="5810" customFormat="1" x14ac:dyDescent="0.5"/>
    <row r="5811" customFormat="1" x14ac:dyDescent="0.5"/>
    <row r="5812" customFormat="1" x14ac:dyDescent="0.5"/>
    <row r="5813" customFormat="1" x14ac:dyDescent="0.5"/>
    <row r="5814" customFormat="1" x14ac:dyDescent="0.5"/>
    <row r="5815" customFormat="1" x14ac:dyDescent="0.5"/>
    <row r="5816" customFormat="1" x14ac:dyDescent="0.5"/>
    <row r="5817" customFormat="1" x14ac:dyDescent="0.5"/>
    <row r="5818" customFormat="1" x14ac:dyDescent="0.5"/>
    <row r="5819" customFormat="1" x14ac:dyDescent="0.5"/>
    <row r="5820" customFormat="1" x14ac:dyDescent="0.5"/>
    <row r="5821" customFormat="1" x14ac:dyDescent="0.5"/>
    <row r="5822" customFormat="1" x14ac:dyDescent="0.5"/>
    <row r="5823" customFormat="1" x14ac:dyDescent="0.5"/>
    <row r="5824" customFormat="1" x14ac:dyDescent="0.5"/>
    <row r="5825" customFormat="1" x14ac:dyDescent="0.5"/>
    <row r="5826" customFormat="1" x14ac:dyDescent="0.5"/>
    <row r="5827" customFormat="1" x14ac:dyDescent="0.5"/>
    <row r="5828" customFormat="1" x14ac:dyDescent="0.5"/>
    <row r="5829" customFormat="1" x14ac:dyDescent="0.5"/>
    <row r="5830" customFormat="1" x14ac:dyDescent="0.5"/>
    <row r="5831" customFormat="1" x14ac:dyDescent="0.5"/>
    <row r="5832" customFormat="1" x14ac:dyDescent="0.5"/>
    <row r="5833" customFormat="1" x14ac:dyDescent="0.5"/>
    <row r="5834" customFormat="1" x14ac:dyDescent="0.5"/>
    <row r="5835" customFormat="1" x14ac:dyDescent="0.5"/>
    <row r="5836" customFormat="1" x14ac:dyDescent="0.5"/>
    <row r="5837" customFormat="1" x14ac:dyDescent="0.5"/>
    <row r="5838" customFormat="1" x14ac:dyDescent="0.5"/>
    <row r="5839" customFormat="1" x14ac:dyDescent="0.5"/>
    <row r="5840" customFormat="1" x14ac:dyDescent="0.5"/>
    <row r="5841" customFormat="1" x14ac:dyDescent="0.5"/>
    <row r="5842" customFormat="1" x14ac:dyDescent="0.5"/>
    <row r="5843" customFormat="1" x14ac:dyDescent="0.5"/>
    <row r="5844" customFormat="1" x14ac:dyDescent="0.5"/>
    <row r="5845" customFormat="1" x14ac:dyDescent="0.5"/>
    <row r="5846" customFormat="1" x14ac:dyDescent="0.5"/>
    <row r="5847" customFormat="1" x14ac:dyDescent="0.5"/>
    <row r="5848" customFormat="1" x14ac:dyDescent="0.5"/>
    <row r="5849" customFormat="1" x14ac:dyDescent="0.5"/>
    <row r="5850" customFormat="1" x14ac:dyDescent="0.5"/>
    <row r="5851" customFormat="1" x14ac:dyDescent="0.5"/>
    <row r="5852" customFormat="1" x14ac:dyDescent="0.5"/>
    <row r="5853" customFormat="1" x14ac:dyDescent="0.5"/>
    <row r="5854" customFormat="1" x14ac:dyDescent="0.5"/>
    <row r="5855" customFormat="1" x14ac:dyDescent="0.5"/>
    <row r="5856" customFormat="1" x14ac:dyDescent="0.5"/>
    <row r="5857" customFormat="1" x14ac:dyDescent="0.5"/>
    <row r="5858" customFormat="1" x14ac:dyDescent="0.5"/>
    <row r="5859" customFormat="1" x14ac:dyDescent="0.5"/>
    <row r="5860" customFormat="1" x14ac:dyDescent="0.5"/>
    <row r="5861" customFormat="1" x14ac:dyDescent="0.5"/>
    <row r="5862" customFormat="1" x14ac:dyDescent="0.5"/>
    <row r="5863" customFormat="1" x14ac:dyDescent="0.5"/>
    <row r="5864" customFormat="1" x14ac:dyDescent="0.5"/>
    <row r="5865" customFormat="1" x14ac:dyDescent="0.5"/>
    <row r="5866" customFormat="1" x14ac:dyDescent="0.5"/>
    <row r="5867" customFormat="1" x14ac:dyDescent="0.5"/>
    <row r="5868" customFormat="1" x14ac:dyDescent="0.5"/>
    <row r="5869" customFormat="1" x14ac:dyDescent="0.5"/>
    <row r="5870" customFormat="1" x14ac:dyDescent="0.5"/>
    <row r="5871" customFormat="1" x14ac:dyDescent="0.5"/>
    <row r="5872" customFormat="1" x14ac:dyDescent="0.5"/>
    <row r="5873" customFormat="1" x14ac:dyDescent="0.5"/>
    <row r="5874" customFormat="1" x14ac:dyDescent="0.5"/>
    <row r="5875" customFormat="1" x14ac:dyDescent="0.5"/>
    <row r="5876" customFormat="1" x14ac:dyDescent="0.5"/>
    <row r="5877" customFormat="1" x14ac:dyDescent="0.5"/>
    <row r="5878" customFormat="1" x14ac:dyDescent="0.5"/>
    <row r="5879" customFormat="1" x14ac:dyDescent="0.5"/>
    <row r="5880" customFormat="1" x14ac:dyDescent="0.5"/>
    <row r="5881" customFormat="1" x14ac:dyDescent="0.5"/>
    <row r="5882" customFormat="1" x14ac:dyDescent="0.5"/>
    <row r="5883" customFormat="1" x14ac:dyDescent="0.5"/>
    <row r="5884" customFormat="1" x14ac:dyDescent="0.5"/>
    <row r="5885" customFormat="1" x14ac:dyDescent="0.5"/>
    <row r="5886" customFormat="1" x14ac:dyDescent="0.5"/>
    <row r="5887" customFormat="1" x14ac:dyDescent="0.5"/>
    <row r="5888" customFormat="1" x14ac:dyDescent="0.5"/>
    <row r="5889" customFormat="1" x14ac:dyDescent="0.5"/>
    <row r="5890" customFormat="1" x14ac:dyDescent="0.5"/>
    <row r="5891" customFormat="1" x14ac:dyDescent="0.5"/>
    <row r="5892" customFormat="1" x14ac:dyDescent="0.5"/>
    <row r="5893" customFormat="1" x14ac:dyDescent="0.5"/>
    <row r="5894" customFormat="1" x14ac:dyDescent="0.5"/>
    <row r="5895" customFormat="1" x14ac:dyDescent="0.5"/>
    <row r="5896" customFormat="1" x14ac:dyDescent="0.5"/>
    <row r="5897" customFormat="1" x14ac:dyDescent="0.5"/>
    <row r="5898" customFormat="1" x14ac:dyDescent="0.5"/>
    <row r="5899" customFormat="1" x14ac:dyDescent="0.5"/>
    <row r="5900" customFormat="1" x14ac:dyDescent="0.5"/>
    <row r="5901" customFormat="1" x14ac:dyDescent="0.5"/>
    <row r="5902" customFormat="1" x14ac:dyDescent="0.5"/>
    <row r="5903" customFormat="1" x14ac:dyDescent="0.5"/>
    <row r="5904" customFormat="1" x14ac:dyDescent="0.5"/>
    <row r="5905" customFormat="1" x14ac:dyDescent="0.5"/>
    <row r="5906" customFormat="1" x14ac:dyDescent="0.5"/>
    <row r="5907" customFormat="1" x14ac:dyDescent="0.5"/>
    <row r="5908" customFormat="1" x14ac:dyDescent="0.5"/>
    <row r="5909" customFormat="1" x14ac:dyDescent="0.5"/>
    <row r="5910" customFormat="1" x14ac:dyDescent="0.5"/>
    <row r="5911" customFormat="1" x14ac:dyDescent="0.5"/>
    <row r="5912" customFormat="1" x14ac:dyDescent="0.5"/>
    <row r="5913" customFormat="1" x14ac:dyDescent="0.5"/>
    <row r="5914" customFormat="1" x14ac:dyDescent="0.5"/>
    <row r="5915" customFormat="1" x14ac:dyDescent="0.5"/>
    <row r="5916" customFormat="1" x14ac:dyDescent="0.5"/>
    <row r="5917" customFormat="1" x14ac:dyDescent="0.5"/>
    <row r="5918" customFormat="1" x14ac:dyDescent="0.5"/>
    <row r="5919" customFormat="1" x14ac:dyDescent="0.5"/>
    <row r="5920" customFormat="1" x14ac:dyDescent="0.5"/>
    <row r="5921" customFormat="1" x14ac:dyDescent="0.5"/>
    <row r="5922" customFormat="1" x14ac:dyDescent="0.5"/>
    <row r="5923" customFormat="1" x14ac:dyDescent="0.5"/>
    <row r="5924" customFormat="1" x14ac:dyDescent="0.5"/>
    <row r="5925" customFormat="1" x14ac:dyDescent="0.5"/>
    <row r="5926" customFormat="1" x14ac:dyDescent="0.5"/>
    <row r="5927" customFormat="1" x14ac:dyDescent="0.5"/>
    <row r="5928" customFormat="1" x14ac:dyDescent="0.5"/>
    <row r="5929" customFormat="1" x14ac:dyDescent="0.5"/>
    <row r="5930" customFormat="1" x14ac:dyDescent="0.5"/>
    <row r="5931" customFormat="1" x14ac:dyDescent="0.5"/>
    <row r="5932" customFormat="1" x14ac:dyDescent="0.5"/>
    <row r="5933" customFormat="1" x14ac:dyDescent="0.5"/>
    <row r="5934" customFormat="1" x14ac:dyDescent="0.5"/>
    <row r="5935" customFormat="1" x14ac:dyDescent="0.5"/>
    <row r="5936" customFormat="1" x14ac:dyDescent="0.5"/>
    <row r="5937" customFormat="1" x14ac:dyDescent="0.5"/>
    <row r="5938" customFormat="1" x14ac:dyDescent="0.5"/>
    <row r="5939" customFormat="1" x14ac:dyDescent="0.5"/>
    <row r="5940" customFormat="1" x14ac:dyDescent="0.5"/>
    <row r="5941" customFormat="1" x14ac:dyDescent="0.5"/>
    <row r="5942" customFormat="1" x14ac:dyDescent="0.5"/>
    <row r="5943" customFormat="1" x14ac:dyDescent="0.5"/>
    <row r="5944" customFormat="1" x14ac:dyDescent="0.5"/>
    <row r="5945" customFormat="1" x14ac:dyDescent="0.5"/>
    <row r="5946" customFormat="1" x14ac:dyDescent="0.5"/>
    <row r="5947" customFormat="1" x14ac:dyDescent="0.5"/>
    <row r="5948" customFormat="1" x14ac:dyDescent="0.5"/>
    <row r="5949" customFormat="1" x14ac:dyDescent="0.5"/>
    <row r="5950" customFormat="1" x14ac:dyDescent="0.5"/>
    <row r="5951" customFormat="1" x14ac:dyDescent="0.5"/>
    <row r="5952" customFormat="1" x14ac:dyDescent="0.5"/>
    <row r="5953" customFormat="1" x14ac:dyDescent="0.5"/>
    <row r="5954" customFormat="1" x14ac:dyDescent="0.5"/>
    <row r="5955" customFormat="1" x14ac:dyDescent="0.5"/>
    <row r="5956" customFormat="1" x14ac:dyDescent="0.5"/>
    <row r="5957" customFormat="1" x14ac:dyDescent="0.5"/>
    <row r="5958" customFormat="1" x14ac:dyDescent="0.5"/>
    <row r="5959" customFormat="1" x14ac:dyDescent="0.5"/>
    <row r="5960" customFormat="1" x14ac:dyDescent="0.5"/>
    <row r="5961" customFormat="1" x14ac:dyDescent="0.5"/>
    <row r="5962" customFormat="1" x14ac:dyDescent="0.5"/>
    <row r="5963" customFormat="1" x14ac:dyDescent="0.5"/>
    <row r="5964" customFormat="1" x14ac:dyDescent="0.5"/>
    <row r="5965" customFormat="1" x14ac:dyDescent="0.5"/>
    <row r="5966" customFormat="1" x14ac:dyDescent="0.5"/>
    <row r="5967" customFormat="1" x14ac:dyDescent="0.5"/>
    <row r="5968" customFormat="1" x14ac:dyDescent="0.5"/>
    <row r="5969" customFormat="1" x14ac:dyDescent="0.5"/>
    <row r="5970" customFormat="1" x14ac:dyDescent="0.5"/>
    <row r="5971" customFormat="1" x14ac:dyDescent="0.5"/>
    <row r="5972" customFormat="1" x14ac:dyDescent="0.5"/>
    <row r="5973" customFormat="1" x14ac:dyDescent="0.5"/>
    <row r="5974" customFormat="1" x14ac:dyDescent="0.5"/>
    <row r="5975" customFormat="1" x14ac:dyDescent="0.5"/>
    <row r="5976" customFormat="1" x14ac:dyDescent="0.5"/>
    <row r="5977" customFormat="1" x14ac:dyDescent="0.5"/>
    <row r="5978" customFormat="1" x14ac:dyDescent="0.5"/>
    <row r="5979" customFormat="1" x14ac:dyDescent="0.5"/>
    <row r="5980" customFormat="1" x14ac:dyDescent="0.5"/>
    <row r="5981" customFormat="1" x14ac:dyDescent="0.5"/>
    <row r="5982" customFormat="1" x14ac:dyDescent="0.5"/>
    <row r="5983" customFormat="1" x14ac:dyDescent="0.5"/>
    <row r="5984" customFormat="1" x14ac:dyDescent="0.5"/>
    <row r="5985" customFormat="1" x14ac:dyDescent="0.5"/>
    <row r="5986" customFormat="1" x14ac:dyDescent="0.5"/>
    <row r="5987" customFormat="1" x14ac:dyDescent="0.5"/>
    <row r="5988" customFormat="1" x14ac:dyDescent="0.5"/>
    <row r="5989" customFormat="1" x14ac:dyDescent="0.5"/>
    <row r="5990" customFormat="1" x14ac:dyDescent="0.5"/>
    <row r="5991" customFormat="1" x14ac:dyDescent="0.5"/>
    <row r="5992" customFormat="1" x14ac:dyDescent="0.5"/>
    <row r="5993" customFormat="1" x14ac:dyDescent="0.5"/>
    <row r="5994" customFormat="1" x14ac:dyDescent="0.5"/>
    <row r="5995" customFormat="1" x14ac:dyDescent="0.5"/>
    <row r="5996" customFormat="1" x14ac:dyDescent="0.5"/>
    <row r="5997" customFormat="1" x14ac:dyDescent="0.5"/>
    <row r="5998" customFormat="1" x14ac:dyDescent="0.5"/>
    <row r="5999" customFormat="1" x14ac:dyDescent="0.5"/>
    <row r="6000" customFormat="1" x14ac:dyDescent="0.5"/>
    <row r="6001" customFormat="1" x14ac:dyDescent="0.5"/>
    <row r="6002" customFormat="1" x14ac:dyDescent="0.5"/>
    <row r="6003" customFormat="1" x14ac:dyDescent="0.5"/>
    <row r="6004" customFormat="1" x14ac:dyDescent="0.5"/>
    <row r="6005" customFormat="1" x14ac:dyDescent="0.5"/>
    <row r="6006" customFormat="1" x14ac:dyDescent="0.5"/>
    <row r="6007" customFormat="1" x14ac:dyDescent="0.5"/>
    <row r="6008" customFormat="1" x14ac:dyDescent="0.5"/>
    <row r="6009" customFormat="1" x14ac:dyDescent="0.5"/>
    <row r="6010" customFormat="1" x14ac:dyDescent="0.5"/>
    <row r="6011" customFormat="1" x14ac:dyDescent="0.5"/>
    <row r="6012" customFormat="1" x14ac:dyDescent="0.5"/>
    <row r="6013" customFormat="1" x14ac:dyDescent="0.5"/>
    <row r="6014" customFormat="1" x14ac:dyDescent="0.5"/>
    <row r="6015" customFormat="1" x14ac:dyDescent="0.5"/>
    <row r="6016" customFormat="1" x14ac:dyDescent="0.5"/>
    <row r="6017" customFormat="1" x14ac:dyDescent="0.5"/>
    <row r="6018" customFormat="1" x14ac:dyDescent="0.5"/>
    <row r="6019" customFormat="1" x14ac:dyDescent="0.5"/>
    <row r="6020" customFormat="1" x14ac:dyDescent="0.5"/>
    <row r="6021" customFormat="1" x14ac:dyDescent="0.5"/>
    <row r="6022" customFormat="1" x14ac:dyDescent="0.5"/>
    <row r="6023" customFormat="1" x14ac:dyDescent="0.5"/>
    <row r="6024" customFormat="1" x14ac:dyDescent="0.5"/>
    <row r="6025" customFormat="1" x14ac:dyDescent="0.5"/>
    <row r="6026" customFormat="1" x14ac:dyDescent="0.5"/>
    <row r="6027" customFormat="1" x14ac:dyDescent="0.5"/>
    <row r="6028" customFormat="1" x14ac:dyDescent="0.5"/>
    <row r="6029" customFormat="1" x14ac:dyDescent="0.5"/>
    <row r="6030" customFormat="1" x14ac:dyDescent="0.5"/>
    <row r="6031" customFormat="1" x14ac:dyDescent="0.5"/>
    <row r="6032" customFormat="1" x14ac:dyDescent="0.5"/>
    <row r="6033" customFormat="1" x14ac:dyDescent="0.5"/>
    <row r="6034" customFormat="1" x14ac:dyDescent="0.5"/>
    <row r="6035" customFormat="1" x14ac:dyDescent="0.5"/>
    <row r="6036" customFormat="1" x14ac:dyDescent="0.5"/>
    <row r="6037" customFormat="1" x14ac:dyDescent="0.5"/>
    <row r="6038" customFormat="1" x14ac:dyDescent="0.5"/>
    <row r="6039" customFormat="1" x14ac:dyDescent="0.5"/>
    <row r="6040" customFormat="1" x14ac:dyDescent="0.5"/>
    <row r="6041" customFormat="1" x14ac:dyDescent="0.5"/>
    <row r="6042" customFormat="1" x14ac:dyDescent="0.5"/>
    <row r="6043" customFormat="1" x14ac:dyDescent="0.5"/>
    <row r="6044" customFormat="1" x14ac:dyDescent="0.5"/>
    <row r="6045" customFormat="1" x14ac:dyDescent="0.5"/>
    <row r="6046" customFormat="1" x14ac:dyDescent="0.5"/>
    <row r="6047" customFormat="1" x14ac:dyDescent="0.5"/>
    <row r="6048" customFormat="1" x14ac:dyDescent="0.5"/>
    <row r="6049" customFormat="1" x14ac:dyDescent="0.5"/>
    <row r="6050" customFormat="1" x14ac:dyDescent="0.5"/>
    <row r="6051" customFormat="1" x14ac:dyDescent="0.5"/>
    <row r="6052" customFormat="1" x14ac:dyDescent="0.5"/>
    <row r="6053" customFormat="1" x14ac:dyDescent="0.5"/>
    <row r="6054" customFormat="1" x14ac:dyDescent="0.5"/>
    <row r="6055" customFormat="1" x14ac:dyDescent="0.5"/>
    <row r="6056" customFormat="1" x14ac:dyDescent="0.5"/>
    <row r="6057" customFormat="1" x14ac:dyDescent="0.5"/>
    <row r="6058" customFormat="1" x14ac:dyDescent="0.5"/>
    <row r="6059" customFormat="1" x14ac:dyDescent="0.5"/>
    <row r="6060" customFormat="1" x14ac:dyDescent="0.5"/>
    <row r="6061" customFormat="1" x14ac:dyDescent="0.5"/>
    <row r="6062" customFormat="1" x14ac:dyDescent="0.5"/>
    <row r="6063" customFormat="1" x14ac:dyDescent="0.5"/>
    <row r="6064" customFormat="1" x14ac:dyDescent="0.5"/>
    <row r="6065" customFormat="1" x14ac:dyDescent="0.5"/>
    <row r="6066" customFormat="1" x14ac:dyDescent="0.5"/>
    <row r="6067" customFormat="1" x14ac:dyDescent="0.5"/>
    <row r="6068" customFormat="1" x14ac:dyDescent="0.5"/>
    <row r="6069" customFormat="1" x14ac:dyDescent="0.5"/>
    <row r="6070" customFormat="1" x14ac:dyDescent="0.5"/>
    <row r="6071" customFormat="1" x14ac:dyDescent="0.5"/>
    <row r="6072" customFormat="1" x14ac:dyDescent="0.5"/>
    <row r="6073" customFormat="1" x14ac:dyDescent="0.5"/>
    <row r="6074" customFormat="1" x14ac:dyDescent="0.5"/>
    <row r="6075" customFormat="1" x14ac:dyDescent="0.5"/>
    <row r="6076" customFormat="1" x14ac:dyDescent="0.5"/>
    <row r="6077" customFormat="1" x14ac:dyDescent="0.5"/>
    <row r="6078" customFormat="1" x14ac:dyDescent="0.5"/>
    <row r="6079" customFormat="1" x14ac:dyDescent="0.5"/>
    <row r="6080" customFormat="1" x14ac:dyDescent="0.5"/>
    <row r="6081" customFormat="1" x14ac:dyDescent="0.5"/>
    <row r="6082" customFormat="1" x14ac:dyDescent="0.5"/>
    <row r="6083" customFormat="1" x14ac:dyDescent="0.5"/>
    <row r="6084" customFormat="1" x14ac:dyDescent="0.5"/>
    <row r="6085" customFormat="1" x14ac:dyDescent="0.5"/>
    <row r="6086" customFormat="1" x14ac:dyDescent="0.5"/>
    <row r="6087" customFormat="1" x14ac:dyDescent="0.5"/>
    <row r="6088" customFormat="1" x14ac:dyDescent="0.5"/>
    <row r="6089" customFormat="1" x14ac:dyDescent="0.5"/>
    <row r="6090" customFormat="1" x14ac:dyDescent="0.5"/>
    <row r="6091" customFormat="1" x14ac:dyDescent="0.5"/>
    <row r="6092" customFormat="1" x14ac:dyDescent="0.5"/>
    <row r="6093" customFormat="1" x14ac:dyDescent="0.5"/>
    <row r="6094" customFormat="1" x14ac:dyDescent="0.5"/>
    <row r="6095" customFormat="1" x14ac:dyDescent="0.5"/>
    <row r="6096" customFormat="1" x14ac:dyDescent="0.5"/>
    <row r="6097" customFormat="1" x14ac:dyDescent="0.5"/>
    <row r="6098" customFormat="1" x14ac:dyDescent="0.5"/>
    <row r="6099" customFormat="1" x14ac:dyDescent="0.5"/>
    <row r="6100" customFormat="1" x14ac:dyDescent="0.5"/>
    <row r="6101" customFormat="1" x14ac:dyDescent="0.5"/>
    <row r="6102" customFormat="1" x14ac:dyDescent="0.5"/>
    <row r="6103" customFormat="1" x14ac:dyDescent="0.5"/>
    <row r="6104" customFormat="1" x14ac:dyDescent="0.5"/>
    <row r="6105" customFormat="1" x14ac:dyDescent="0.5"/>
    <row r="6106" customFormat="1" x14ac:dyDescent="0.5"/>
    <row r="6107" customFormat="1" x14ac:dyDescent="0.5"/>
    <row r="6108" customFormat="1" x14ac:dyDescent="0.5"/>
    <row r="6109" customFormat="1" x14ac:dyDescent="0.5"/>
    <row r="6110" customFormat="1" x14ac:dyDescent="0.5"/>
    <row r="6111" customFormat="1" x14ac:dyDescent="0.5"/>
    <row r="6112" customFormat="1" x14ac:dyDescent="0.5"/>
    <row r="6113" customFormat="1" x14ac:dyDescent="0.5"/>
    <row r="6114" customFormat="1" x14ac:dyDescent="0.5"/>
    <row r="6115" customFormat="1" x14ac:dyDescent="0.5"/>
    <row r="6116" customFormat="1" x14ac:dyDescent="0.5"/>
    <row r="6117" customFormat="1" x14ac:dyDescent="0.5"/>
    <row r="6118" customFormat="1" x14ac:dyDescent="0.5"/>
    <row r="6119" customFormat="1" x14ac:dyDescent="0.5"/>
    <row r="6120" customFormat="1" x14ac:dyDescent="0.5"/>
    <row r="6121" customFormat="1" x14ac:dyDescent="0.5"/>
    <row r="6122" customFormat="1" x14ac:dyDescent="0.5"/>
    <row r="6123" customFormat="1" x14ac:dyDescent="0.5"/>
    <row r="6124" customFormat="1" x14ac:dyDescent="0.5"/>
    <row r="6125" customFormat="1" x14ac:dyDescent="0.5"/>
    <row r="6126" customFormat="1" x14ac:dyDescent="0.5"/>
    <row r="6127" customFormat="1" x14ac:dyDescent="0.5"/>
    <row r="6128" customFormat="1" x14ac:dyDescent="0.5"/>
    <row r="6129" customFormat="1" x14ac:dyDescent="0.5"/>
    <row r="6130" customFormat="1" x14ac:dyDescent="0.5"/>
    <row r="6131" customFormat="1" x14ac:dyDescent="0.5"/>
    <row r="6132" customFormat="1" x14ac:dyDescent="0.5"/>
    <row r="6133" customFormat="1" x14ac:dyDescent="0.5"/>
    <row r="6134" customFormat="1" x14ac:dyDescent="0.5"/>
    <row r="6135" customFormat="1" x14ac:dyDescent="0.5"/>
    <row r="6136" customFormat="1" x14ac:dyDescent="0.5"/>
    <row r="6137" customFormat="1" x14ac:dyDescent="0.5"/>
    <row r="6138" customFormat="1" x14ac:dyDescent="0.5"/>
    <row r="6139" customFormat="1" x14ac:dyDescent="0.5"/>
    <row r="6140" customFormat="1" x14ac:dyDescent="0.5"/>
    <row r="6141" customFormat="1" x14ac:dyDescent="0.5"/>
    <row r="6142" customFormat="1" x14ac:dyDescent="0.5"/>
    <row r="6143" customFormat="1" x14ac:dyDescent="0.5"/>
    <row r="6144" customFormat="1" x14ac:dyDescent="0.5"/>
    <row r="6145" customFormat="1" x14ac:dyDescent="0.5"/>
    <row r="6146" customFormat="1" x14ac:dyDescent="0.5"/>
    <row r="6147" customFormat="1" x14ac:dyDescent="0.5"/>
    <row r="6148" customFormat="1" x14ac:dyDescent="0.5"/>
    <row r="6149" customFormat="1" x14ac:dyDescent="0.5"/>
    <row r="6150" customFormat="1" x14ac:dyDescent="0.5"/>
    <row r="6151" customFormat="1" x14ac:dyDescent="0.5"/>
    <row r="6152" customFormat="1" x14ac:dyDescent="0.5"/>
    <row r="6153" customFormat="1" x14ac:dyDescent="0.5"/>
    <row r="6154" customFormat="1" x14ac:dyDescent="0.5"/>
    <row r="6155" customFormat="1" x14ac:dyDescent="0.5"/>
    <row r="6156" customFormat="1" x14ac:dyDescent="0.5"/>
    <row r="6157" customFormat="1" x14ac:dyDescent="0.5"/>
    <row r="6158" customFormat="1" x14ac:dyDescent="0.5"/>
    <row r="6159" customFormat="1" x14ac:dyDescent="0.5"/>
    <row r="6160" customFormat="1" x14ac:dyDescent="0.5"/>
    <row r="6161" customFormat="1" x14ac:dyDescent="0.5"/>
    <row r="6162" customFormat="1" x14ac:dyDescent="0.5"/>
    <row r="6163" customFormat="1" x14ac:dyDescent="0.5"/>
    <row r="6164" customFormat="1" x14ac:dyDescent="0.5"/>
    <row r="6165" customFormat="1" x14ac:dyDescent="0.5"/>
    <row r="6166" customFormat="1" x14ac:dyDescent="0.5"/>
    <row r="6167" customFormat="1" x14ac:dyDescent="0.5"/>
    <row r="6168" customFormat="1" x14ac:dyDescent="0.5"/>
    <row r="6169" customFormat="1" x14ac:dyDescent="0.5"/>
    <row r="6170" customFormat="1" x14ac:dyDescent="0.5"/>
    <row r="6171" customFormat="1" x14ac:dyDescent="0.5"/>
    <row r="6172" customFormat="1" x14ac:dyDescent="0.5"/>
    <row r="6173" customFormat="1" x14ac:dyDescent="0.5"/>
    <row r="6174" customFormat="1" x14ac:dyDescent="0.5"/>
    <row r="6175" customFormat="1" x14ac:dyDescent="0.5"/>
    <row r="6176" customFormat="1" x14ac:dyDescent="0.5"/>
    <row r="6177" customFormat="1" x14ac:dyDescent="0.5"/>
    <row r="6178" customFormat="1" x14ac:dyDescent="0.5"/>
    <row r="6179" customFormat="1" x14ac:dyDescent="0.5"/>
    <row r="6180" customFormat="1" x14ac:dyDescent="0.5"/>
    <row r="6181" customFormat="1" x14ac:dyDescent="0.5"/>
    <row r="6182" customFormat="1" x14ac:dyDescent="0.5"/>
    <row r="6183" customFormat="1" x14ac:dyDescent="0.5"/>
    <row r="6184" customFormat="1" x14ac:dyDescent="0.5"/>
    <row r="6185" customFormat="1" x14ac:dyDescent="0.5"/>
    <row r="6186" customFormat="1" x14ac:dyDescent="0.5"/>
    <row r="6187" customFormat="1" x14ac:dyDescent="0.5"/>
    <row r="6188" customFormat="1" x14ac:dyDescent="0.5"/>
    <row r="6189" customFormat="1" x14ac:dyDescent="0.5"/>
    <row r="6190" customFormat="1" x14ac:dyDescent="0.5"/>
    <row r="6191" customFormat="1" x14ac:dyDescent="0.5"/>
    <row r="6192" customFormat="1" x14ac:dyDescent="0.5"/>
    <row r="6193" customFormat="1" x14ac:dyDescent="0.5"/>
    <row r="6194" customFormat="1" x14ac:dyDescent="0.5"/>
    <row r="6195" customFormat="1" x14ac:dyDescent="0.5"/>
    <row r="6196" customFormat="1" x14ac:dyDescent="0.5"/>
    <row r="6197" customFormat="1" x14ac:dyDescent="0.5"/>
    <row r="6198" customFormat="1" x14ac:dyDescent="0.5"/>
    <row r="6199" customFormat="1" x14ac:dyDescent="0.5"/>
    <row r="6200" customFormat="1" x14ac:dyDescent="0.5"/>
    <row r="6201" customFormat="1" x14ac:dyDescent="0.5"/>
    <row r="6202" customFormat="1" x14ac:dyDescent="0.5"/>
    <row r="6203" customFormat="1" x14ac:dyDescent="0.5"/>
    <row r="6204" customFormat="1" x14ac:dyDescent="0.5"/>
    <row r="6205" customFormat="1" x14ac:dyDescent="0.5"/>
    <row r="6206" customFormat="1" x14ac:dyDescent="0.5"/>
    <row r="6207" customFormat="1" x14ac:dyDescent="0.5"/>
    <row r="6208" customFormat="1" x14ac:dyDescent="0.5"/>
    <row r="6209" customFormat="1" x14ac:dyDescent="0.5"/>
    <row r="6210" customFormat="1" x14ac:dyDescent="0.5"/>
    <row r="6211" customFormat="1" x14ac:dyDescent="0.5"/>
    <row r="6212" customFormat="1" x14ac:dyDescent="0.5"/>
    <row r="6213" customFormat="1" x14ac:dyDescent="0.5"/>
    <row r="6214" customFormat="1" x14ac:dyDescent="0.5"/>
    <row r="6215" customFormat="1" x14ac:dyDescent="0.5"/>
    <row r="6216" customFormat="1" x14ac:dyDescent="0.5"/>
    <row r="6217" customFormat="1" x14ac:dyDescent="0.5"/>
    <row r="6218" customFormat="1" x14ac:dyDescent="0.5"/>
    <row r="6219" customFormat="1" x14ac:dyDescent="0.5"/>
    <row r="6220" customFormat="1" x14ac:dyDescent="0.5"/>
    <row r="6221" customFormat="1" x14ac:dyDescent="0.5"/>
    <row r="6222" customFormat="1" x14ac:dyDescent="0.5"/>
    <row r="6223" customFormat="1" x14ac:dyDescent="0.5"/>
    <row r="6224" customFormat="1" x14ac:dyDescent="0.5"/>
    <row r="6225" customFormat="1" x14ac:dyDescent="0.5"/>
    <row r="6226" customFormat="1" x14ac:dyDescent="0.5"/>
    <row r="6227" customFormat="1" x14ac:dyDescent="0.5"/>
    <row r="6228" customFormat="1" x14ac:dyDescent="0.5"/>
    <row r="6229" customFormat="1" x14ac:dyDescent="0.5"/>
    <row r="6230" customFormat="1" x14ac:dyDescent="0.5"/>
    <row r="6231" customFormat="1" x14ac:dyDescent="0.5"/>
    <row r="6232" customFormat="1" x14ac:dyDescent="0.5"/>
    <row r="6233" customFormat="1" x14ac:dyDescent="0.5"/>
    <row r="6234" customFormat="1" x14ac:dyDescent="0.5"/>
    <row r="6235" customFormat="1" x14ac:dyDescent="0.5"/>
    <row r="6236" customFormat="1" x14ac:dyDescent="0.5"/>
    <row r="6237" customFormat="1" x14ac:dyDescent="0.5"/>
    <row r="6238" customFormat="1" x14ac:dyDescent="0.5"/>
    <row r="6239" customFormat="1" x14ac:dyDescent="0.5"/>
    <row r="6240" customFormat="1" x14ac:dyDescent="0.5"/>
    <row r="6241" customFormat="1" x14ac:dyDescent="0.5"/>
    <row r="6242" customFormat="1" x14ac:dyDescent="0.5"/>
    <row r="6243" customFormat="1" x14ac:dyDescent="0.5"/>
    <row r="6244" customFormat="1" x14ac:dyDescent="0.5"/>
    <row r="6245" customFormat="1" x14ac:dyDescent="0.5"/>
    <row r="6246" customFormat="1" x14ac:dyDescent="0.5"/>
    <row r="6247" customFormat="1" x14ac:dyDescent="0.5"/>
    <row r="6248" customFormat="1" x14ac:dyDescent="0.5"/>
    <row r="6249" customFormat="1" x14ac:dyDescent="0.5"/>
    <row r="6250" customFormat="1" x14ac:dyDescent="0.5"/>
    <row r="6251" customFormat="1" x14ac:dyDescent="0.5"/>
    <row r="6252" customFormat="1" x14ac:dyDescent="0.5"/>
    <row r="6253" customFormat="1" x14ac:dyDescent="0.5"/>
    <row r="6254" customFormat="1" x14ac:dyDescent="0.5"/>
    <row r="6255" customFormat="1" x14ac:dyDescent="0.5"/>
    <row r="6256" customFormat="1" x14ac:dyDescent="0.5"/>
    <row r="6257" customFormat="1" x14ac:dyDescent="0.5"/>
    <row r="6258" customFormat="1" x14ac:dyDescent="0.5"/>
    <row r="6259" customFormat="1" x14ac:dyDescent="0.5"/>
    <row r="6260" customFormat="1" x14ac:dyDescent="0.5"/>
    <row r="6261" customFormat="1" x14ac:dyDescent="0.5"/>
    <row r="6262" customFormat="1" x14ac:dyDescent="0.5"/>
    <row r="6263" customFormat="1" x14ac:dyDescent="0.5"/>
    <row r="6264" customFormat="1" x14ac:dyDescent="0.5"/>
    <row r="6265" customFormat="1" x14ac:dyDescent="0.5"/>
    <row r="6266" customFormat="1" x14ac:dyDescent="0.5"/>
    <row r="6267" customFormat="1" x14ac:dyDescent="0.5"/>
    <row r="6268" customFormat="1" x14ac:dyDescent="0.5"/>
    <row r="6269" customFormat="1" x14ac:dyDescent="0.5"/>
    <row r="6270" customFormat="1" x14ac:dyDescent="0.5"/>
    <row r="6271" customFormat="1" x14ac:dyDescent="0.5"/>
    <row r="6272" customFormat="1" x14ac:dyDescent="0.5"/>
    <row r="6273" customFormat="1" x14ac:dyDescent="0.5"/>
    <row r="6274" customFormat="1" x14ac:dyDescent="0.5"/>
    <row r="6275" customFormat="1" x14ac:dyDescent="0.5"/>
    <row r="6276" customFormat="1" x14ac:dyDescent="0.5"/>
    <row r="6277" customFormat="1" x14ac:dyDescent="0.5"/>
    <row r="6278" customFormat="1" x14ac:dyDescent="0.5"/>
    <row r="6279" customFormat="1" x14ac:dyDescent="0.5"/>
    <row r="6280" customFormat="1" x14ac:dyDescent="0.5"/>
    <row r="6281" customFormat="1" x14ac:dyDescent="0.5"/>
    <row r="6282" customFormat="1" x14ac:dyDescent="0.5"/>
    <row r="6283" customFormat="1" x14ac:dyDescent="0.5"/>
    <row r="6284" customFormat="1" x14ac:dyDescent="0.5"/>
    <row r="6285" customFormat="1" x14ac:dyDescent="0.5"/>
    <row r="6286" customFormat="1" x14ac:dyDescent="0.5"/>
    <row r="6287" customFormat="1" x14ac:dyDescent="0.5"/>
    <row r="6288" customFormat="1" x14ac:dyDescent="0.5"/>
    <row r="6289" customFormat="1" x14ac:dyDescent="0.5"/>
    <row r="6290" customFormat="1" x14ac:dyDescent="0.5"/>
    <row r="6291" customFormat="1" x14ac:dyDescent="0.5"/>
    <row r="6292" customFormat="1" x14ac:dyDescent="0.5"/>
    <row r="6293" customFormat="1" x14ac:dyDescent="0.5"/>
    <row r="6294" customFormat="1" x14ac:dyDescent="0.5"/>
    <row r="6295" customFormat="1" x14ac:dyDescent="0.5"/>
    <row r="6296" customFormat="1" x14ac:dyDescent="0.5"/>
    <row r="6297" customFormat="1" x14ac:dyDescent="0.5"/>
    <row r="6298" customFormat="1" x14ac:dyDescent="0.5"/>
    <row r="6299" customFormat="1" x14ac:dyDescent="0.5"/>
    <row r="6300" customFormat="1" x14ac:dyDescent="0.5"/>
    <row r="6301" customFormat="1" x14ac:dyDescent="0.5"/>
    <row r="6302" customFormat="1" x14ac:dyDescent="0.5"/>
    <row r="6303" customFormat="1" x14ac:dyDescent="0.5"/>
    <row r="6304" customFormat="1" x14ac:dyDescent="0.5"/>
    <row r="6305" customFormat="1" x14ac:dyDescent="0.5"/>
    <row r="6306" customFormat="1" x14ac:dyDescent="0.5"/>
    <row r="6307" customFormat="1" x14ac:dyDescent="0.5"/>
    <row r="6308" customFormat="1" x14ac:dyDescent="0.5"/>
    <row r="6309" customFormat="1" x14ac:dyDescent="0.5"/>
    <row r="6310" customFormat="1" x14ac:dyDescent="0.5"/>
    <row r="6311" customFormat="1" x14ac:dyDescent="0.5"/>
    <row r="6312" customFormat="1" x14ac:dyDescent="0.5"/>
    <row r="6313" customFormat="1" x14ac:dyDescent="0.5"/>
    <row r="6314" customFormat="1" x14ac:dyDescent="0.5"/>
    <row r="6315" customFormat="1" x14ac:dyDescent="0.5"/>
    <row r="6316" customFormat="1" x14ac:dyDescent="0.5"/>
    <row r="6317" customFormat="1" x14ac:dyDescent="0.5"/>
    <row r="6318" customFormat="1" x14ac:dyDescent="0.5"/>
    <row r="6319" customFormat="1" x14ac:dyDescent="0.5"/>
    <row r="6320" customFormat="1" x14ac:dyDescent="0.5"/>
    <row r="6321" customFormat="1" x14ac:dyDescent="0.5"/>
    <row r="6322" customFormat="1" x14ac:dyDescent="0.5"/>
    <row r="6323" customFormat="1" x14ac:dyDescent="0.5"/>
    <row r="6324" customFormat="1" x14ac:dyDescent="0.5"/>
    <row r="6325" customFormat="1" x14ac:dyDescent="0.5"/>
    <row r="6326" customFormat="1" x14ac:dyDescent="0.5"/>
    <row r="6327" customFormat="1" x14ac:dyDescent="0.5"/>
    <row r="6328" customFormat="1" x14ac:dyDescent="0.5"/>
    <row r="6329" customFormat="1" x14ac:dyDescent="0.5"/>
    <row r="6330" customFormat="1" x14ac:dyDescent="0.5"/>
    <row r="6331" customFormat="1" x14ac:dyDescent="0.5"/>
    <row r="6332" customFormat="1" x14ac:dyDescent="0.5"/>
    <row r="6333" customFormat="1" x14ac:dyDescent="0.5"/>
    <row r="6334" customFormat="1" x14ac:dyDescent="0.5"/>
    <row r="6335" customFormat="1" x14ac:dyDescent="0.5"/>
    <row r="6336" customFormat="1" x14ac:dyDescent="0.5"/>
    <row r="6337" customFormat="1" x14ac:dyDescent="0.5"/>
    <row r="6338" customFormat="1" x14ac:dyDescent="0.5"/>
    <row r="6339" customFormat="1" x14ac:dyDescent="0.5"/>
    <row r="6340" customFormat="1" x14ac:dyDescent="0.5"/>
    <row r="6341" customFormat="1" x14ac:dyDescent="0.5"/>
    <row r="6342" customFormat="1" x14ac:dyDescent="0.5"/>
    <row r="6343" customFormat="1" x14ac:dyDescent="0.5"/>
    <row r="6344" customFormat="1" x14ac:dyDescent="0.5"/>
    <row r="6345" customFormat="1" x14ac:dyDescent="0.5"/>
    <row r="6346" customFormat="1" x14ac:dyDescent="0.5"/>
    <row r="6347" customFormat="1" x14ac:dyDescent="0.5"/>
    <row r="6348" customFormat="1" x14ac:dyDescent="0.5"/>
    <row r="6349" customFormat="1" x14ac:dyDescent="0.5"/>
    <row r="6350" customFormat="1" x14ac:dyDescent="0.5"/>
    <row r="6351" customFormat="1" x14ac:dyDescent="0.5"/>
    <row r="6352" customFormat="1" x14ac:dyDescent="0.5"/>
    <row r="6353" customFormat="1" x14ac:dyDescent="0.5"/>
    <row r="6354" customFormat="1" x14ac:dyDescent="0.5"/>
    <row r="6355" customFormat="1" x14ac:dyDescent="0.5"/>
    <row r="6356" customFormat="1" x14ac:dyDescent="0.5"/>
    <row r="6357" customFormat="1" x14ac:dyDescent="0.5"/>
    <row r="6358" customFormat="1" x14ac:dyDescent="0.5"/>
    <row r="6359" customFormat="1" x14ac:dyDescent="0.5"/>
    <row r="6360" customFormat="1" x14ac:dyDescent="0.5"/>
    <row r="6361" customFormat="1" x14ac:dyDescent="0.5"/>
    <row r="6362" customFormat="1" x14ac:dyDescent="0.5"/>
    <row r="6363" customFormat="1" x14ac:dyDescent="0.5"/>
    <row r="6364" customFormat="1" x14ac:dyDescent="0.5"/>
    <row r="6365" customFormat="1" x14ac:dyDescent="0.5"/>
    <row r="6366" customFormat="1" x14ac:dyDescent="0.5"/>
    <row r="6367" customFormat="1" x14ac:dyDescent="0.5"/>
    <row r="6368" customFormat="1" x14ac:dyDescent="0.5"/>
    <row r="6369" customFormat="1" x14ac:dyDescent="0.5"/>
    <row r="6370" customFormat="1" x14ac:dyDescent="0.5"/>
    <row r="6371" customFormat="1" x14ac:dyDescent="0.5"/>
    <row r="6372" customFormat="1" x14ac:dyDescent="0.5"/>
    <row r="6373" customFormat="1" x14ac:dyDescent="0.5"/>
    <row r="6374" customFormat="1" x14ac:dyDescent="0.5"/>
    <row r="6375" customFormat="1" x14ac:dyDescent="0.5"/>
    <row r="6376" customFormat="1" x14ac:dyDescent="0.5"/>
    <row r="6377" customFormat="1" x14ac:dyDescent="0.5"/>
    <row r="6378" customFormat="1" x14ac:dyDescent="0.5"/>
    <row r="6379" customFormat="1" x14ac:dyDescent="0.5"/>
    <row r="6380" customFormat="1" x14ac:dyDescent="0.5"/>
    <row r="6381" customFormat="1" x14ac:dyDescent="0.5"/>
    <row r="6382" customFormat="1" x14ac:dyDescent="0.5"/>
    <row r="6383" customFormat="1" x14ac:dyDescent="0.5"/>
    <row r="6384" customFormat="1" x14ac:dyDescent="0.5"/>
    <row r="6385" customFormat="1" x14ac:dyDescent="0.5"/>
    <row r="6386" customFormat="1" x14ac:dyDescent="0.5"/>
    <row r="6387" customFormat="1" x14ac:dyDescent="0.5"/>
    <row r="6388" customFormat="1" x14ac:dyDescent="0.5"/>
    <row r="6389" customFormat="1" x14ac:dyDescent="0.5"/>
    <row r="6390" customFormat="1" x14ac:dyDescent="0.5"/>
    <row r="6391" customFormat="1" x14ac:dyDescent="0.5"/>
    <row r="6392" customFormat="1" x14ac:dyDescent="0.5"/>
    <row r="6393" customFormat="1" x14ac:dyDescent="0.5"/>
    <row r="6394" customFormat="1" x14ac:dyDescent="0.5"/>
    <row r="6395" customFormat="1" x14ac:dyDescent="0.5"/>
    <row r="6396" customFormat="1" x14ac:dyDescent="0.5"/>
    <row r="6397" customFormat="1" x14ac:dyDescent="0.5"/>
    <row r="6398" customFormat="1" x14ac:dyDescent="0.5"/>
    <row r="6399" customFormat="1" x14ac:dyDescent="0.5"/>
    <row r="6400" customFormat="1" x14ac:dyDescent="0.5"/>
    <row r="6401" customFormat="1" x14ac:dyDescent="0.5"/>
    <row r="6402" customFormat="1" x14ac:dyDescent="0.5"/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D6E1B-7D4D-4BA9-B197-AC346EBE41BC}">
  <sheetPr>
    <tabColor theme="0" tint="-0.499984740745262"/>
  </sheetPr>
  <dimension ref="A1:O12"/>
  <sheetViews>
    <sheetView showGridLines="0" workbookViewId="0">
      <selection activeCell="Y25" sqref="Y25"/>
    </sheetView>
  </sheetViews>
  <sheetFormatPr defaultColWidth="8.76171875" defaultRowHeight="14.25" outlineLevelCol="1" x14ac:dyDescent="0.45"/>
  <cols>
    <col min="1" max="1" width="15.3515625" style="2" bestFit="1" customWidth="1"/>
    <col min="2" max="2" width="1.234375" style="2" hidden="1" customWidth="1" outlineLevel="1"/>
    <col min="3" max="3" width="10.52734375" style="2" hidden="1" customWidth="1" outlineLevel="1"/>
    <col min="4" max="13" width="15.64453125" style="2" hidden="1" customWidth="1" outlineLevel="1"/>
    <col min="14" max="14" width="8.76171875" style="2" hidden="1" customWidth="1" outlineLevel="1"/>
    <col min="15" max="15" width="8.76171875" style="2" collapsed="1"/>
    <col min="16" max="16384" width="8.76171875" style="2"/>
  </cols>
  <sheetData>
    <row r="1" spans="1:13" x14ac:dyDescent="0.45">
      <c r="A1" s="5" t="s">
        <v>2</v>
      </c>
      <c r="C1" s="51" t="s">
        <v>89</v>
      </c>
      <c r="D1" s="2" t="str" cm="1">
        <f t="array" ref="D1:J1">TRANSPOSE(_xll.BC.EXPANDDIMENSIONRANGE(Connection))</f>
        <v>AREA</v>
      </c>
      <c r="E1" s="2" t="str">
        <v>BUSINESSGROUP</v>
      </c>
      <c r="F1" s="2" t="str">
        <v>CUSTOMERGROUP</v>
      </c>
      <c r="G1" s="2" t="str">
        <v>DEPARTMENT</v>
      </c>
      <c r="H1" s="2" t="str">
        <v>PURCHASER</v>
      </c>
      <c r="I1" s="2" t="str">
        <v>SALESCAMPAIGN</v>
      </c>
      <c r="J1" s="2" t="str">
        <v>SALESPERSON</v>
      </c>
    </row>
    <row r="2" spans="1:13" x14ac:dyDescent="0.45">
      <c r="A2" s="16" t="s">
        <v>18</v>
      </c>
      <c r="D2" s="2" t="str" cm="1">
        <f t="array" ref="D2:D12">IF(D1="","",_xll.BC.EXPANDDIMENSIONVALUERANGE(Connection,D1))</f>
        <v>10</v>
      </c>
      <c r="E2" s="2" t="str" cm="1">
        <f t="array" ref="E2:E5">IF(E1="","",_xll.BC.EXPANDDIMENSIONVALUERANGE(Connection,E1))</f>
        <v>GRPBG</v>
      </c>
      <c r="F2" s="2" t="str" cm="1">
        <f t="array" ref="F2:F4">IF(F1="","",_xll.BC.EXPANDDIMENSIONVALUERANGE(Connection,F1))</f>
        <v>LARGE</v>
      </c>
      <c r="G2" s="2" t="str" cm="1">
        <f t="array" ref="G2:G4">IF(G1="","",_xll.BC.EXPANDDIMENSIONVALUERANGE(Connection,G1))</f>
        <v>ADM</v>
      </c>
      <c r="H2" s="2" t="str" cm="1">
        <f t="array" ref="H2:H4">IF(H1="","",_xll.BC.EXPANDDIMENSIONVALUERANGE(Connection,H1))</f>
        <v>MH</v>
      </c>
      <c r="I2" s="2" t="str" cm="1">
        <f t="array" ref="I2:I3">IF(I1="","",_xll.BC.EXPANDDIMENSIONVALUERANGE(Connection,I1))</f>
        <v>SUMMER</v>
      </c>
      <c r="J2" s="2" t="str" cm="1">
        <f t="array" ref="J2:J4">IF(J1="","",_xll.BC.EXPANDDIMENSIONVALUERANGE(Connection,J1))</f>
        <v>JO</v>
      </c>
      <c r="K2" s="2" t="str" cm="1">
        <f t="array" ref="K2">IF(K1="","",_xll.BC.EXPANDDIMENSIONVALUERANGE(Connection,K1))</f>
        <v/>
      </c>
      <c r="L2" s="2" t="str" cm="1">
        <f t="array" ref="L2">IF(L1="","",_xll.BC.EXPANDDIMENSIONVALUERANGE(Connection,L1))</f>
        <v/>
      </c>
      <c r="M2" s="2" t="str" cm="1">
        <f t="array" ref="M2">IF(M1="","",_xll.BC.EXPANDDIMENSIONVALUERANGE(Connection,M1))</f>
        <v/>
      </c>
    </row>
    <row r="3" spans="1:13" x14ac:dyDescent="0.45">
      <c r="D3" s="2" t="str">
        <v>20</v>
      </c>
      <c r="E3" s="2" t="str">
        <v>HOME</v>
      </c>
      <c r="F3" s="2" t="str">
        <v>MEDIUM</v>
      </c>
      <c r="G3" s="2" t="str">
        <v>PROD</v>
      </c>
      <c r="H3" s="2" t="str">
        <v>RB</v>
      </c>
      <c r="I3" s="2" t="str">
        <v>WINTER</v>
      </c>
      <c r="J3" s="2" t="str">
        <v>LT</v>
      </c>
    </row>
    <row r="4" spans="1:13" x14ac:dyDescent="0.45">
      <c r="D4" s="2" t="str">
        <v>30</v>
      </c>
      <c r="E4" s="2" t="str">
        <v>INDUSTRIAL</v>
      </c>
      <c r="F4" s="2" t="str">
        <v>SMALL</v>
      </c>
      <c r="G4" s="2" t="str">
        <v>SALES</v>
      </c>
      <c r="H4" s="2" t="str">
        <v>TD</v>
      </c>
      <c r="J4" s="2" t="str">
        <v>OF</v>
      </c>
    </row>
    <row r="5" spans="1:13" x14ac:dyDescent="0.45">
      <c r="D5" s="2" t="str">
        <v>40</v>
      </c>
      <c r="E5" s="2" t="str">
        <v>OFFICE</v>
      </c>
    </row>
    <row r="6" spans="1:13" x14ac:dyDescent="0.45">
      <c r="D6" s="2" t="str">
        <v>45</v>
      </c>
    </row>
    <row r="7" spans="1:13" x14ac:dyDescent="0.45">
      <c r="D7" s="2" t="str">
        <v>50</v>
      </c>
    </row>
    <row r="8" spans="1:13" ht="13.5" customHeight="1" x14ac:dyDescent="0.45">
      <c r="D8" s="2" t="str">
        <v>55</v>
      </c>
    </row>
    <row r="9" spans="1:13" x14ac:dyDescent="0.45">
      <c r="D9" s="2" t="str">
        <v>60</v>
      </c>
    </row>
    <row r="10" spans="1:13" x14ac:dyDescent="0.45">
      <c r="D10" s="2" t="str">
        <v>70</v>
      </c>
    </row>
    <row r="11" spans="1:13" x14ac:dyDescent="0.45">
      <c r="D11" s="2" t="str">
        <v>80</v>
      </c>
    </row>
    <row r="12" spans="1:13" x14ac:dyDescent="0.45">
      <c r="D12" s="2" t="str">
        <v>85</v>
      </c>
    </row>
  </sheetData>
  <conditionalFormatting sqref="D1:M1">
    <cfRule type="notContainsBlanks" dxfId="0" priority="1">
      <formula>LEN(TRIM(D1))&gt;0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4CE1C-75FA-4BE9-B56B-F5E832790B19}">
  <sheetPr>
    <tabColor theme="0" tint="-0.499984740745262"/>
  </sheetPr>
  <dimension ref="A1:B15"/>
  <sheetViews>
    <sheetView showGridLines="0" workbookViewId="0"/>
  </sheetViews>
  <sheetFormatPr defaultRowHeight="15.75" x14ac:dyDescent="0.5"/>
  <cols>
    <col min="1" max="1" width="17.234375" customWidth="1"/>
    <col min="2" max="2" width="81.3515625" customWidth="1"/>
  </cols>
  <sheetData>
    <row r="1" spans="1:2" ht="23.25" x14ac:dyDescent="0.7">
      <c r="A1" s="8" t="s">
        <v>3</v>
      </c>
    </row>
    <row r="3" spans="1:2" x14ac:dyDescent="0.5">
      <c r="A3" t="s">
        <v>4</v>
      </c>
    </row>
    <row r="4" spans="1:2" x14ac:dyDescent="0.5">
      <c r="A4" t="s">
        <v>5</v>
      </c>
    </row>
    <row r="5" spans="1:2" x14ac:dyDescent="0.5">
      <c r="A5" s="9" t="s">
        <v>6</v>
      </c>
      <c r="B5" t="s">
        <v>66</v>
      </c>
    </row>
    <row r="6" spans="1:2" x14ac:dyDescent="0.5">
      <c r="A6" s="9" t="s">
        <v>7</v>
      </c>
      <c r="B6" t="s">
        <v>17</v>
      </c>
    </row>
    <row r="7" spans="1:2" x14ac:dyDescent="0.5">
      <c r="A7" s="9" t="s">
        <v>8</v>
      </c>
      <c r="B7" t="s">
        <v>68</v>
      </c>
    </row>
    <row r="8" spans="1:2" x14ac:dyDescent="0.5">
      <c r="A8" s="9" t="s">
        <v>9</v>
      </c>
      <c r="B8" t="s">
        <v>67</v>
      </c>
    </row>
    <row r="9" spans="1:2" x14ac:dyDescent="0.5">
      <c r="A9" s="9" t="s">
        <v>10</v>
      </c>
      <c r="B9" s="10">
        <v>1</v>
      </c>
    </row>
    <row r="10" spans="1:2" x14ac:dyDescent="0.5">
      <c r="A10" s="9" t="s">
        <v>11</v>
      </c>
      <c r="B10" s="11">
        <v>45961</v>
      </c>
    </row>
    <row r="11" spans="1:2" x14ac:dyDescent="0.5">
      <c r="A11" s="9" t="s">
        <v>12</v>
      </c>
      <c r="B11" s="12" t="s">
        <v>88</v>
      </c>
    </row>
    <row r="14" spans="1:2" x14ac:dyDescent="0.5">
      <c r="A14" s="9" t="s">
        <v>13</v>
      </c>
    </row>
    <row r="15" spans="1:2" x14ac:dyDescent="0.5">
      <c r="A15" s="25">
        <v>1</v>
      </c>
      <c r="B15" s="25" t="s">
        <v>14</v>
      </c>
    </row>
  </sheetData>
  <hyperlinks>
    <hyperlink ref="B11" r:id="rId1" xr:uid="{7F6BEA2F-216E-41AB-A2AA-FC40E97C723F}"/>
  </hyperlink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5A009-9C06-410F-B500-EA19EE9E6031}">
  <dimension ref="A1"/>
  <sheetViews>
    <sheetView workbookViewId="0"/>
  </sheetViews>
  <sheetFormatPr defaultRowHeight="15.75" x14ac:dyDescent="0.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9AA77-6674-4786-B615-E70D8C4CEBB3}">
  <dimension ref="A1"/>
  <sheetViews>
    <sheetView workbookViewId="0"/>
  </sheetViews>
  <sheetFormatPr defaultRowHeight="15.75" x14ac:dyDescent="0.5"/>
  <sheetData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89326-ED11-42FF-B932-9127DFE777A2}">
  <dimension ref="A3:C3"/>
  <sheetViews>
    <sheetView workbookViewId="0"/>
  </sheetViews>
  <sheetFormatPr defaultRowHeight="15.75" x14ac:dyDescent="0.5"/>
  <sheetData>
    <row r="3" spans="1:3" x14ac:dyDescent="0.5">
      <c r="A3" t="s">
        <v>90</v>
      </c>
      <c r="B3" t="b">
        <v>1</v>
      </c>
      <c r="C3" t="s">
        <v>91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44a7f5-8a77-4428-8ee2-2834b8af263d">
      <Terms xmlns="http://schemas.microsoft.com/office/infopath/2007/PartnerControls"/>
    </lcf76f155ced4ddcb4097134ff3c332f>
    <TaxCatchAll xmlns="e8ea7d2f-2adf-4240-a9a3-0f4cbd191e2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51CFD0915C974B9171B3EF07AE7C70" ma:contentTypeVersion="14" ma:contentTypeDescription="Create a new document." ma:contentTypeScope="" ma:versionID="1d8d7b04146f0186a8744e4fb092937b">
  <xsd:schema xmlns:xsd="http://www.w3.org/2001/XMLSchema" xmlns:xs="http://www.w3.org/2001/XMLSchema" xmlns:p="http://schemas.microsoft.com/office/2006/metadata/properties" xmlns:ns2="4944a7f5-8a77-4428-8ee2-2834b8af263d" xmlns:ns3="e8ea7d2f-2adf-4240-a9a3-0f4cbd191e2b" targetNamespace="http://schemas.microsoft.com/office/2006/metadata/properties" ma:root="true" ma:fieldsID="0e40ea6f01a90960503f9a9a33a0f425" ns2:_="" ns3:_="">
    <xsd:import namespace="4944a7f5-8a77-4428-8ee2-2834b8af263d"/>
    <xsd:import namespace="e8ea7d2f-2adf-4240-a9a3-0f4cbd191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44a7f5-8a77-4428-8ee2-2834b8af26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9ab57cc-0bcc-4ef8-976a-f24015158e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ea7d2f-2adf-4240-a9a3-0f4cbd191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a6752e0-999a-4a23-b510-41f405ac79f8}" ma:internalName="TaxCatchAll" ma:showField="CatchAllData" ma:web="e8ea7d2f-2adf-4240-a9a3-0f4cbd191e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7E91AC-1FA3-4EFA-ACF8-C2062E57A38F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purl.org/dc/terms/"/>
    <ds:schemaRef ds:uri="http://www.w3.org/XML/1998/namespace"/>
    <ds:schemaRef ds:uri="4944a7f5-8a77-4428-8ee2-2834b8af263d"/>
    <ds:schemaRef ds:uri="http://schemas.microsoft.com/office/infopath/2007/PartnerControls"/>
    <ds:schemaRef ds:uri="http://schemas.openxmlformats.org/package/2006/metadata/core-properties"/>
    <ds:schemaRef ds:uri="e8ea7d2f-2adf-4240-a9a3-0f4cbd191e2b"/>
  </ds:schemaRefs>
</ds:datastoreItem>
</file>

<file path=customXml/itemProps2.xml><?xml version="1.0" encoding="utf-8"?>
<ds:datastoreItem xmlns:ds="http://schemas.openxmlformats.org/officeDocument/2006/customXml" ds:itemID="{3C53934F-1E91-4205-AEBD-10E48FD764C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C69074-0036-4974-AB9D-CB78F4A395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44a7f5-8a77-4428-8ee2-2834b8af263d"/>
    <ds:schemaRef ds:uri="e8ea7d2f-2adf-4240-a9a3-0f4cbd191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GL Transaction Details</vt:lpstr>
      <vt:lpstr>Reference (DO NOT EDIT)</vt:lpstr>
      <vt:lpstr>Options</vt:lpstr>
      <vt:lpstr>Information</vt:lpstr>
      <vt:lpstr>Connection</vt:lpstr>
      <vt:lpstr>FromAcct</vt:lpstr>
      <vt:lpstr>FromDate</vt:lpstr>
      <vt:lpstr>'GL Transaction Details'!GIColumn</vt:lpstr>
      <vt:lpstr>ToAcct</vt:lpstr>
      <vt:lpstr>ToDate</vt:lpstr>
      <vt:lpstr>'GL Transaction Details'!VelixoAutoHideZeroRows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Aljun Talle</dc:creator>
  <cp:keywords/>
  <dc:description/>
  <cp:lastModifiedBy>Aljun Talle</cp:lastModifiedBy>
  <cp:revision/>
  <dcterms:created xsi:type="dcterms:W3CDTF">2023-11-08T04:54:11Z</dcterms:created>
  <dcterms:modified xsi:type="dcterms:W3CDTF">2025-12-02T02:38:26Z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0x0101001A51CFD0915C974B9171B3EF07AE7C70</vt:lpwstr>
  </property>
  <property fmtid="{D5CDD505-2E9C-101B-9397-08002B2CF9AE}" pid="3" name="MediaServiceImageTags">
    <vt:lpwstr/>
  </property>
</Properties>
</file>